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115" windowHeight="7770" tabRatio="901"/>
  </bookViews>
  <sheets>
    <sheet name="长期借款明细表" sheetId="11" r:id="rId1"/>
  </sheets>
  <definedNames>
    <definedName name="data">#REF!</definedName>
    <definedName name="编号">OFFSET(#REF!,1,,COUNTA(#REF!)-1)</definedName>
  </definedNames>
  <calcPr calcId="145621"/>
</workbook>
</file>

<file path=xl/calcChain.xml><?xml version="1.0" encoding="utf-8"?>
<calcChain xmlns="http://schemas.openxmlformats.org/spreadsheetml/2006/main">
  <c r="C14" i="11" l="1"/>
  <c r="J9" i="11"/>
  <c r="I9" i="11"/>
  <c r="G9" i="11"/>
  <c r="J8" i="11"/>
  <c r="I8" i="11"/>
  <c r="G8" i="11"/>
  <c r="J7" i="11"/>
  <c r="I7" i="11"/>
  <c r="G7" i="11"/>
  <c r="J6" i="11"/>
  <c r="J14" i="11" s="1"/>
  <c r="I6" i="11"/>
  <c r="G6" i="11"/>
  <c r="I14" i="11" l="1"/>
  <c r="K9" i="11"/>
  <c r="K8" i="11"/>
  <c r="K7" i="11"/>
  <c r="K6" i="11"/>
  <c r="K14" i="11" l="1"/>
</calcChain>
</file>

<file path=xl/sharedStrings.xml><?xml version="1.0" encoding="utf-8"?>
<sst xmlns="http://schemas.openxmlformats.org/spreadsheetml/2006/main" count="23" uniqueCount="19">
  <si>
    <t>中国银行</t>
    <phoneticPr fontId="1" type="noConversion"/>
  </si>
  <si>
    <t>招商银行</t>
    <phoneticPr fontId="1" type="noConversion"/>
  </si>
  <si>
    <t>建设银行</t>
    <phoneticPr fontId="1" type="noConversion"/>
  </si>
  <si>
    <t>年    月     日</t>
    <phoneticPr fontId="1" type="noConversion"/>
  </si>
  <si>
    <t>单位：万元</t>
    <phoneticPr fontId="1" type="noConversion"/>
  </si>
  <si>
    <t>借款单位</t>
    <phoneticPr fontId="1" type="noConversion"/>
  </si>
  <si>
    <t>借款金额</t>
    <phoneticPr fontId="1" type="noConversion"/>
  </si>
  <si>
    <t>年利率</t>
    <phoneticPr fontId="1" type="noConversion"/>
  </si>
  <si>
    <t>借入时间</t>
    <phoneticPr fontId="1" type="noConversion"/>
  </si>
  <si>
    <t>还款期限（年）</t>
    <phoneticPr fontId="1" type="noConversion"/>
  </si>
  <si>
    <t>到期日期</t>
    <phoneticPr fontId="1" type="noConversion"/>
  </si>
  <si>
    <t>还本付息方式</t>
    <phoneticPr fontId="1" type="noConversion"/>
  </si>
  <si>
    <t>到期归还金额</t>
    <phoneticPr fontId="1" type="noConversion"/>
  </si>
  <si>
    <t>本金</t>
    <phoneticPr fontId="1" type="noConversion"/>
  </si>
  <si>
    <t>利息</t>
    <phoneticPr fontId="1" type="noConversion"/>
  </si>
  <si>
    <t>合计</t>
    <phoneticPr fontId="1" type="noConversion"/>
  </si>
  <si>
    <t>到期一并支付</t>
    <phoneticPr fontId="1" type="noConversion"/>
  </si>
  <si>
    <t>商业银行</t>
    <phoneticPr fontId="1" type="noConversion"/>
  </si>
  <si>
    <t>长期借款明细表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</si>
</sst>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26"/>
      <name val="华文中宋"/>
      <family val="3"/>
      <charset val="134"/>
    </font>
    <font>
      <b/>
      <sz val="11"/>
      <color theme="1"/>
      <name val="方正姚体"/>
      <family val="3"/>
      <charset val="134"/>
    </font>
    <font>
      <sz val="11"/>
      <color theme="1"/>
      <name val="方正姚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方正姚体"/>
      <family val="3"/>
      <charset val="134"/>
    </font>
    <font>
      <b/>
      <sz val="11"/>
      <color theme="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6" fontId="10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tabSelected="1" workbookViewId="0">
      <selection activeCell="N9" sqref="N9"/>
    </sheetView>
  </sheetViews>
  <sheetFormatPr defaultRowHeight="13.5" x14ac:dyDescent="0.15"/>
  <cols>
    <col min="1" max="1" width="3.75" style="11" customWidth="1"/>
    <col min="2" max="2" width="9.75" style="11" bestFit="1" customWidth="1"/>
    <col min="3" max="3" width="14.25" style="11" customWidth="1"/>
    <col min="4" max="4" width="7.75" style="11" bestFit="1" customWidth="1"/>
    <col min="5" max="5" width="10.25" style="11" bestFit="1" customWidth="1"/>
    <col min="6" max="6" width="8.875" style="11" customWidth="1"/>
    <col min="7" max="7" width="12.625" style="11" customWidth="1"/>
    <col min="8" max="8" width="13.125" style="11" customWidth="1"/>
    <col min="9" max="9" width="14.875" style="11" customWidth="1"/>
    <col min="10" max="10" width="14.875" style="11" bestFit="1" customWidth="1"/>
    <col min="11" max="11" width="15.125" style="11" customWidth="1"/>
    <col min="12" max="16384" width="9" style="11"/>
  </cols>
  <sheetData>
    <row r="1" spans="2:11" ht="14.25" thickBot="1" x14ac:dyDescent="0.2"/>
    <row r="2" spans="2:11" ht="48" customHeight="1" x14ac:dyDescent="0.15">
      <c r="B2" s="33" t="s">
        <v>18</v>
      </c>
      <c r="C2" s="34"/>
      <c r="D2" s="34"/>
      <c r="E2" s="34"/>
      <c r="F2" s="34"/>
      <c r="G2" s="34"/>
      <c r="H2" s="34"/>
      <c r="I2" s="34"/>
      <c r="J2" s="34"/>
      <c r="K2" s="35"/>
    </row>
    <row r="3" spans="2:11" ht="20.100000000000001" customHeight="1" x14ac:dyDescent="0.15">
      <c r="B3" s="21"/>
      <c r="C3" s="20" t="s">
        <v>3</v>
      </c>
      <c r="D3" s="20"/>
      <c r="E3" s="20"/>
      <c r="F3" s="20"/>
      <c r="G3" s="20"/>
      <c r="H3" s="20" t="s">
        <v>4</v>
      </c>
      <c r="I3" s="20"/>
      <c r="J3" s="9"/>
      <c r="K3" s="22"/>
    </row>
    <row r="4" spans="2:11" s="12" customFormat="1" ht="20.100000000000001" customHeight="1" x14ac:dyDescent="0.15">
      <c r="B4" s="36" t="s">
        <v>5</v>
      </c>
      <c r="C4" s="38" t="s">
        <v>6</v>
      </c>
      <c r="D4" s="40" t="s">
        <v>7</v>
      </c>
      <c r="E4" s="40" t="s">
        <v>8</v>
      </c>
      <c r="F4" s="42" t="s">
        <v>9</v>
      </c>
      <c r="G4" s="40" t="s">
        <v>10</v>
      </c>
      <c r="H4" s="40" t="s">
        <v>11</v>
      </c>
      <c r="I4" s="44" t="s">
        <v>12</v>
      </c>
      <c r="J4" s="44"/>
      <c r="K4" s="45"/>
    </row>
    <row r="5" spans="2:11" s="12" customFormat="1" ht="20.100000000000001" customHeight="1" x14ac:dyDescent="0.15">
      <c r="B5" s="37"/>
      <c r="C5" s="39"/>
      <c r="D5" s="41"/>
      <c r="E5" s="41"/>
      <c r="F5" s="43"/>
      <c r="G5" s="41"/>
      <c r="H5" s="41"/>
      <c r="I5" s="15" t="s">
        <v>13</v>
      </c>
      <c r="J5" s="15" t="s">
        <v>14</v>
      </c>
      <c r="K5" s="23" t="s">
        <v>15</v>
      </c>
    </row>
    <row r="6" spans="2:11" s="13" customFormat="1" ht="20.100000000000001" customHeight="1" x14ac:dyDescent="0.15">
      <c r="B6" s="1" t="s">
        <v>0</v>
      </c>
      <c r="C6" s="4">
        <v>250000</v>
      </c>
      <c r="D6" s="16">
        <v>6.6799999999999998E-2</v>
      </c>
      <c r="E6" s="3">
        <v>41183</v>
      </c>
      <c r="F6" s="2">
        <v>2</v>
      </c>
      <c r="G6" s="29">
        <f>DATE(YEAR(E6)+F6,MONTH(E6),DAY(E6))</f>
        <v>41913</v>
      </c>
      <c r="H6" s="2" t="s">
        <v>16</v>
      </c>
      <c r="I6" s="30">
        <f>C6</f>
        <v>250000</v>
      </c>
      <c r="J6" s="31">
        <f>C6*D6*F6</f>
        <v>33400</v>
      </c>
      <c r="K6" s="32">
        <f>SUM(I6:J6)</f>
        <v>283400</v>
      </c>
    </row>
    <row r="7" spans="2:11" s="13" customFormat="1" ht="20.100000000000001" customHeight="1" x14ac:dyDescent="0.15">
      <c r="B7" s="1" t="s">
        <v>17</v>
      </c>
      <c r="C7" s="4">
        <v>230000</v>
      </c>
      <c r="D7" s="16">
        <v>7.0999999999999994E-2</v>
      </c>
      <c r="E7" s="3">
        <v>41215</v>
      </c>
      <c r="F7" s="2">
        <v>4</v>
      </c>
      <c r="G7" s="29">
        <f t="shared" ref="G7:G9" si="0">DATE(YEAR(E7)+F7,MONTH(E7),DAY(E7))</f>
        <v>42676</v>
      </c>
      <c r="H7" s="2" t="s">
        <v>16</v>
      </c>
      <c r="I7" s="30">
        <f t="shared" ref="I7:I9" si="1">C7</f>
        <v>230000</v>
      </c>
      <c r="J7" s="31">
        <f t="shared" ref="J7:J9" si="2">C7*D7*F7</f>
        <v>65319.999999999993</v>
      </c>
      <c r="K7" s="32">
        <f t="shared" ref="K7:K9" si="3">SUM(I7:J7)</f>
        <v>295320</v>
      </c>
    </row>
    <row r="8" spans="2:11" s="13" customFormat="1" ht="20.100000000000001" customHeight="1" x14ac:dyDescent="0.15">
      <c r="B8" s="1" t="s">
        <v>2</v>
      </c>
      <c r="C8" s="4">
        <v>35000</v>
      </c>
      <c r="D8" s="16">
        <v>6.8900000000000003E-2</v>
      </c>
      <c r="E8" s="3">
        <v>41225</v>
      </c>
      <c r="F8" s="2">
        <v>6</v>
      </c>
      <c r="G8" s="29">
        <f t="shared" si="0"/>
        <v>43416</v>
      </c>
      <c r="H8" s="2" t="s">
        <v>16</v>
      </c>
      <c r="I8" s="30">
        <f t="shared" si="1"/>
        <v>35000</v>
      </c>
      <c r="J8" s="31">
        <f t="shared" si="2"/>
        <v>14469</v>
      </c>
      <c r="K8" s="32">
        <f t="shared" si="3"/>
        <v>49469</v>
      </c>
    </row>
    <row r="9" spans="2:11" s="13" customFormat="1" ht="20.100000000000001" customHeight="1" x14ac:dyDescent="0.15">
      <c r="B9" s="1" t="s">
        <v>1</v>
      </c>
      <c r="C9" s="4">
        <v>56000</v>
      </c>
      <c r="D9" s="16">
        <v>6.6799999999999998E-2</v>
      </c>
      <c r="E9" s="3">
        <v>41241</v>
      </c>
      <c r="F9" s="2">
        <v>8</v>
      </c>
      <c r="G9" s="29">
        <f t="shared" si="0"/>
        <v>44163</v>
      </c>
      <c r="H9" s="2" t="s">
        <v>16</v>
      </c>
      <c r="I9" s="30">
        <f t="shared" si="1"/>
        <v>56000</v>
      </c>
      <c r="J9" s="31">
        <f t="shared" si="2"/>
        <v>29926.399999999998</v>
      </c>
      <c r="K9" s="32">
        <f t="shared" si="3"/>
        <v>85926.399999999994</v>
      </c>
    </row>
    <row r="10" spans="2:11" ht="20.100000000000001" customHeight="1" x14ac:dyDescent="0.15">
      <c r="B10" s="24"/>
      <c r="C10" s="17"/>
      <c r="D10" s="17"/>
      <c r="E10" s="17"/>
      <c r="F10" s="17"/>
      <c r="G10" s="17"/>
      <c r="H10" s="17"/>
      <c r="I10" s="17"/>
      <c r="J10" s="5"/>
      <c r="K10" s="6"/>
    </row>
    <row r="11" spans="2:11" ht="20.100000000000001" customHeight="1" x14ac:dyDescent="0.15">
      <c r="B11" s="24"/>
      <c r="C11" s="17"/>
      <c r="D11" s="17"/>
      <c r="E11" s="17"/>
      <c r="F11" s="17"/>
      <c r="G11" s="17"/>
      <c r="H11" s="17"/>
      <c r="I11" s="17"/>
      <c r="J11" s="5"/>
      <c r="K11" s="6"/>
    </row>
    <row r="12" spans="2:11" ht="20.100000000000001" customHeight="1" x14ac:dyDescent="0.15">
      <c r="B12" s="24"/>
      <c r="C12" s="17"/>
      <c r="D12" s="17"/>
      <c r="E12" s="17"/>
      <c r="F12" s="17"/>
      <c r="G12" s="17"/>
      <c r="H12" s="17"/>
      <c r="I12" s="17"/>
      <c r="J12" s="5"/>
      <c r="K12" s="6"/>
    </row>
    <row r="13" spans="2:11" ht="20.100000000000001" customHeight="1" x14ac:dyDescent="0.15">
      <c r="B13" s="24"/>
      <c r="C13" s="17"/>
      <c r="D13" s="17"/>
      <c r="E13" s="17"/>
      <c r="F13" s="17"/>
      <c r="G13" s="17"/>
      <c r="H13" s="17"/>
      <c r="I13" s="17"/>
      <c r="J13" s="5"/>
      <c r="K13" s="6"/>
    </row>
    <row r="14" spans="2:11" s="14" customFormat="1" ht="20.100000000000001" customHeight="1" x14ac:dyDescent="0.15">
      <c r="B14" s="25" t="s">
        <v>15</v>
      </c>
      <c r="C14" s="18">
        <f>SUM(C6:C9)</f>
        <v>571000</v>
      </c>
      <c r="D14" s="19"/>
      <c r="E14" s="19"/>
      <c r="F14" s="19"/>
      <c r="G14" s="19"/>
      <c r="H14" s="19"/>
      <c r="I14" s="18">
        <f>SUM(I6:I9)</f>
        <v>571000</v>
      </c>
      <c r="J14" s="18">
        <f t="shared" ref="J14:K14" si="4">SUM(J6:J9)</f>
        <v>143115.4</v>
      </c>
      <c r="K14" s="26">
        <f t="shared" si="4"/>
        <v>714115.4</v>
      </c>
    </row>
    <row r="15" spans="2:11" ht="20.100000000000001" customHeight="1" x14ac:dyDescent="0.15">
      <c r="B15" s="24"/>
      <c r="C15" s="17"/>
      <c r="D15" s="17"/>
      <c r="E15" s="17"/>
      <c r="F15" s="17"/>
      <c r="G15" s="17"/>
      <c r="H15" s="17"/>
      <c r="I15" s="17"/>
      <c r="J15" s="5"/>
      <c r="K15" s="6"/>
    </row>
    <row r="16" spans="2:11" ht="20.100000000000001" customHeight="1" thickBot="1" x14ac:dyDescent="0.2">
      <c r="B16" s="27"/>
      <c r="C16" s="28"/>
      <c r="D16" s="28"/>
      <c r="E16" s="28"/>
      <c r="F16" s="28"/>
      <c r="G16" s="28"/>
      <c r="H16" s="28"/>
      <c r="I16" s="28"/>
      <c r="J16" s="7"/>
      <c r="K16" s="8"/>
    </row>
    <row r="17" spans="2:11" x14ac:dyDescent="0.15"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mergeCells count="9">
    <mergeCell ref="B2:K2"/>
    <mergeCell ref="B4:B5"/>
    <mergeCell ref="C4:C5"/>
    <mergeCell ref="D4:D5"/>
    <mergeCell ref="E4:E5"/>
    <mergeCell ref="F4:F5"/>
    <mergeCell ref="G4:G5"/>
    <mergeCell ref="H4:H5"/>
    <mergeCell ref="I4:K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长期借款明细表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2012-06-14T06:42:02Z</dcterms:created>
  <dcterms:modified xsi:type="dcterms:W3CDTF">2012-08-27T22:10:24Z</dcterms:modified>
</cp:coreProperties>
</file>