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制造费用分配表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<sst xmlns="http://schemas.openxmlformats.org/spreadsheetml/2006/main" count="38" uniqueCount="34">
  <si>
    <t>制造费用</t>
  </si>
  <si>
    <t>合计</t>
  </si>
  <si>
    <t>材料费用分配表</t>
  </si>
  <si>
    <t>应借帐户</t>
  </si>
  <si>
    <t>机物料消耗</t>
  </si>
  <si>
    <t>工资费用分配表</t>
  </si>
  <si>
    <t>工资</t>
  </si>
  <si>
    <t>折旧费</t>
  </si>
  <si>
    <t>水电费</t>
  </si>
  <si>
    <t>办公费</t>
  </si>
  <si>
    <t>摘要</t>
  </si>
  <si>
    <t>其他费用汇总表</t>
  </si>
  <si>
    <t>分配转出</t>
  </si>
  <si>
    <t>分配率</t>
  </si>
  <si>
    <t>分配额</t>
  </si>
  <si>
    <t>制造费用分配表</t>
  </si>
  <si>
    <t>成本项目</t>
  </si>
  <si>
    <t>生产工时</t>
  </si>
  <si>
    <r>
      <t xml:space="preserve"> </t>
    </r>
    <r>
      <rPr>
        <sz val="11"/>
        <rFont val="宋体"/>
        <family val="0"/>
      </rPr>
      <t>生产成本</t>
    </r>
    <r>
      <rPr>
        <sz val="11"/>
        <rFont val="Times New Roman"/>
        <family val="1"/>
      </rPr>
      <t>-A</t>
    </r>
    <r>
      <rPr>
        <sz val="11"/>
        <rFont val="宋体"/>
        <family val="0"/>
      </rPr>
      <t>产品</t>
    </r>
  </si>
  <si>
    <r>
      <t xml:space="preserve"> </t>
    </r>
    <r>
      <rPr>
        <sz val="11"/>
        <rFont val="宋体"/>
        <family val="0"/>
      </rPr>
      <t>生产成本</t>
    </r>
    <r>
      <rPr>
        <sz val="11"/>
        <rFont val="Times New Roman"/>
        <family val="1"/>
      </rPr>
      <t>-B</t>
    </r>
    <r>
      <rPr>
        <sz val="11"/>
        <rFont val="宋体"/>
        <family val="0"/>
      </rPr>
      <t>产品</t>
    </r>
  </si>
  <si>
    <r>
      <t xml:space="preserve"> </t>
    </r>
    <r>
      <rPr>
        <sz val="11"/>
        <rFont val="宋体"/>
        <family val="0"/>
      </rPr>
      <t>生产成本</t>
    </r>
    <r>
      <rPr>
        <sz val="11"/>
        <rFont val="Times New Roman"/>
        <family val="1"/>
      </rPr>
      <t>-C</t>
    </r>
    <r>
      <rPr>
        <sz val="11"/>
        <rFont val="宋体"/>
        <family val="0"/>
      </rPr>
      <t>产品</t>
    </r>
  </si>
  <si>
    <t>制造费用明细帐-</t>
  </si>
  <si>
    <t xml:space="preserve">   把造费用明的费用汇总（软件做帐，找“制造费用”科目，手工帐找丁字帐制造费用科目）</t>
  </si>
  <si>
    <r>
      <t>A</t>
    </r>
    <r>
      <rPr>
        <sz val="10"/>
        <rFont val="宋体"/>
        <family val="0"/>
      </rPr>
      <t>产品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应负担制造费用</t>
    </r>
    <r>
      <rPr>
        <sz val="10"/>
        <rFont val="Times New Roman"/>
        <family val="1"/>
      </rPr>
      <t xml:space="preserve"> =1800*3.0174=5431.32</t>
    </r>
  </si>
  <si>
    <r>
      <t>B</t>
    </r>
    <r>
      <rPr>
        <sz val="10"/>
        <rFont val="宋体"/>
        <family val="0"/>
      </rPr>
      <t>产品应负担制造费用</t>
    </r>
    <r>
      <rPr>
        <sz val="10"/>
        <rFont val="Times New Roman"/>
        <family val="1"/>
      </rPr>
      <t xml:space="preserve"> =2200*3.0174=6638.28</t>
    </r>
  </si>
  <si>
    <r>
      <t>C</t>
    </r>
    <r>
      <rPr>
        <sz val="10"/>
        <rFont val="宋体"/>
        <family val="0"/>
      </rPr>
      <t>产品应负担制造费用</t>
    </r>
    <r>
      <rPr>
        <sz val="10"/>
        <rFont val="Times New Roman"/>
        <family val="1"/>
      </rPr>
      <t xml:space="preserve"> =1000*3.0174=3017.4</t>
    </r>
  </si>
  <si>
    <t>辅助生产费用分配表(运费)</t>
  </si>
  <si>
    <r>
      <t>制造费用分配率</t>
    </r>
    <r>
      <rPr>
        <sz val="8"/>
        <rFont val="Times New Roman"/>
        <family val="1"/>
      </rPr>
      <t>=15087/</t>
    </r>
    <r>
      <rPr>
        <sz val="8"/>
        <rFont val="宋体"/>
        <family val="0"/>
      </rPr>
      <t>（</t>
    </r>
    <r>
      <rPr>
        <sz val="8"/>
        <rFont val="Times New Roman"/>
        <family val="1"/>
      </rPr>
      <t>1800+2200+1000</t>
    </r>
    <r>
      <rPr>
        <sz val="8"/>
        <rFont val="宋体"/>
        <family val="0"/>
      </rPr>
      <t>）</t>
    </r>
    <r>
      <rPr>
        <sz val="8"/>
        <rFont val="Times New Roman"/>
        <family val="1"/>
      </rPr>
      <t>=3.0174</t>
    </r>
  </si>
  <si>
    <r>
      <t>借：生产成本－</t>
    </r>
    <r>
      <rPr>
        <sz val="11"/>
        <rFont val="Times New Roman"/>
        <family val="1"/>
      </rPr>
      <t>A</t>
    </r>
    <r>
      <rPr>
        <sz val="11"/>
        <rFont val="宋体"/>
        <family val="0"/>
      </rPr>
      <t>产品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制造费用</t>
    </r>
    <r>
      <rPr>
        <sz val="11"/>
        <rFont val="Times New Roman"/>
        <family val="1"/>
      </rPr>
      <t xml:space="preserve">     5431.32</t>
    </r>
  </si>
  <si>
    <r>
      <t>借：生产成本－</t>
    </r>
    <r>
      <rPr>
        <sz val="11"/>
        <rFont val="Times New Roman"/>
        <family val="1"/>
      </rPr>
      <t>B</t>
    </r>
    <r>
      <rPr>
        <sz val="11"/>
        <rFont val="宋体"/>
        <family val="0"/>
      </rPr>
      <t>产品</t>
    </r>
    <r>
      <rPr>
        <sz val="11"/>
        <rFont val="Times New Roman"/>
        <family val="1"/>
      </rPr>
      <t xml:space="preserve"> --</t>
    </r>
    <r>
      <rPr>
        <sz val="11"/>
        <rFont val="宋体"/>
        <family val="0"/>
      </rPr>
      <t>制造费用</t>
    </r>
    <r>
      <rPr>
        <sz val="11"/>
        <rFont val="Times New Roman"/>
        <family val="1"/>
      </rPr>
      <t xml:space="preserve">     6638.28</t>
    </r>
  </si>
  <si>
    <r>
      <t>借：生产成本－</t>
    </r>
    <r>
      <rPr>
        <sz val="11"/>
        <rFont val="Times New Roman"/>
        <family val="1"/>
      </rPr>
      <t>C</t>
    </r>
    <r>
      <rPr>
        <sz val="11"/>
        <rFont val="宋体"/>
        <family val="0"/>
      </rPr>
      <t>产品</t>
    </r>
    <r>
      <rPr>
        <sz val="11"/>
        <rFont val="Times New Roman"/>
        <family val="1"/>
      </rPr>
      <t xml:space="preserve"> --</t>
    </r>
    <r>
      <rPr>
        <sz val="11"/>
        <rFont val="宋体"/>
        <family val="0"/>
      </rPr>
      <t>制造费用</t>
    </r>
    <r>
      <rPr>
        <sz val="11"/>
        <rFont val="Times New Roman"/>
        <family val="1"/>
      </rPr>
      <t xml:space="preserve">  3017.4</t>
    </r>
  </si>
  <si>
    <r>
      <t xml:space="preserve">       </t>
    </r>
    <r>
      <rPr>
        <sz val="11"/>
        <rFont val="宋体"/>
        <family val="0"/>
      </rPr>
      <t>贷：制造费用</t>
    </r>
    <r>
      <rPr>
        <sz val="11"/>
        <rFont val="Times New Roman"/>
        <family val="1"/>
      </rPr>
      <t xml:space="preserve">                15087</t>
    </r>
  </si>
  <si>
    <t xml:space="preserve">制造费用包：生产部领料，生产部工资、生产部折旧、生产部水电、生产部办公费、租金 </t>
  </si>
  <si>
    <t>（需先把出纳交来单据做了凭证，登入丁字帐后打出小计，就会有累计出来的制造费用可以分配了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</si>
</sst>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  <numFmt numFmtId="182" formatCode="0_ "/>
    <numFmt numFmtId="183" formatCode="0.00000000_ "/>
    <numFmt numFmtId="184" formatCode="0.0_ "/>
    <numFmt numFmtId="185" formatCode="0.00000_ "/>
    <numFmt numFmtId="186" formatCode="0.0000_ "/>
    <numFmt numFmtId="187" formatCode="yyyy\-mm\-dd"/>
    <numFmt numFmtId="188" formatCode="0.00_);\(0.00\)"/>
  </numFmts>
  <fonts count="1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82" fontId="5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 vertical="top" shrinkToFi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shrinkToFit="1"/>
    </xf>
    <xf numFmtId="0" fontId="8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182" fontId="5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14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81650" y="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440"/>
        <xdr:cNvSpPr>
          <a:spLocks/>
        </xdr:cNvSpPr>
      </xdr:nvSpPr>
      <xdr:spPr>
        <a:xfrm>
          <a:off x="3419475" y="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9">
      <selection activeCell="B37" sqref="B37"/>
    </sheetView>
  </sheetViews>
  <sheetFormatPr defaultColWidth="9.00390625" defaultRowHeight="14.25"/>
  <cols>
    <col min="1" max="1" width="15.125" style="3" customWidth="1"/>
    <col min="2" max="2" width="10.75390625" style="2" customWidth="1"/>
    <col min="3" max="3" width="11.625" style="2" customWidth="1"/>
    <col min="4" max="4" width="8.25390625" style="2" customWidth="1"/>
    <col min="5" max="5" width="8.875" style="2" customWidth="1"/>
    <col min="6" max="6" width="10.125" style="2" customWidth="1"/>
    <col min="7" max="7" width="9.125" style="2" customWidth="1"/>
    <col min="8" max="8" width="6.375" style="2" customWidth="1"/>
    <col min="9" max="9" width="2.00390625" style="2" hidden="1" customWidth="1"/>
    <col min="10" max="10" width="0.6171875" style="2" hidden="1" customWidth="1"/>
    <col min="11" max="16384" width="9.00390625" style="2" customWidth="1"/>
  </cols>
  <sheetData>
    <row r="1" s="17" customFormat="1" ht="12.75">
      <c r="A1" s="18"/>
    </row>
    <row r="2" s="17" customFormat="1" ht="18.75">
      <c r="A2" s="29" t="s">
        <v>33</v>
      </c>
    </row>
    <row r="3" s="17" customFormat="1" ht="12.75">
      <c r="A3" s="18"/>
    </row>
    <row r="4" spans="1:4" ht="13.5">
      <c r="A4" s="8" t="s">
        <v>21</v>
      </c>
      <c r="B4" s="10" t="s">
        <v>22</v>
      </c>
      <c r="D4" s="1"/>
    </row>
    <row r="5" spans="1:7" s="17" customFormat="1" ht="12">
      <c r="A5" s="19" t="s">
        <v>10</v>
      </c>
      <c r="B5" s="19" t="s">
        <v>4</v>
      </c>
      <c r="C5" s="19" t="s">
        <v>6</v>
      </c>
      <c r="D5" s="19" t="s">
        <v>7</v>
      </c>
      <c r="E5" s="19" t="s">
        <v>8</v>
      </c>
      <c r="F5" s="19" t="s">
        <v>9</v>
      </c>
      <c r="G5" s="19" t="s">
        <v>1</v>
      </c>
    </row>
    <row r="6" spans="1:7" s="17" customFormat="1" ht="16.5" customHeight="1">
      <c r="A6" s="20" t="s">
        <v>2</v>
      </c>
      <c r="B6" s="21"/>
      <c r="C6" s="21"/>
      <c r="D6" s="21"/>
      <c r="E6" s="21"/>
      <c r="F6" s="21"/>
      <c r="G6" s="21">
        <f>B6+C6+D6+E6+F6</f>
        <v>0</v>
      </c>
    </row>
    <row r="7" spans="1:7" s="17" customFormat="1" ht="16.5" customHeight="1">
      <c r="A7" s="22" t="s">
        <v>5</v>
      </c>
      <c r="B7" s="21"/>
      <c r="C7" s="21"/>
      <c r="D7" s="21"/>
      <c r="E7" s="21"/>
      <c r="F7" s="21"/>
      <c r="G7" s="21">
        <f>B7+C7+D7+E7+F7</f>
        <v>0</v>
      </c>
    </row>
    <row r="8" spans="1:7" s="17" customFormat="1" ht="16.5" customHeight="1">
      <c r="A8" s="22" t="s">
        <v>11</v>
      </c>
      <c r="B8" s="21"/>
      <c r="C8" s="21"/>
      <c r="D8" s="21"/>
      <c r="E8" s="21"/>
      <c r="F8" s="21"/>
      <c r="G8" s="21">
        <f>B8+C8+D8+E8+F8</f>
        <v>0</v>
      </c>
    </row>
    <row r="9" spans="1:7" s="17" customFormat="1" ht="24">
      <c r="A9" s="19" t="s">
        <v>26</v>
      </c>
      <c r="B9" s="21"/>
      <c r="C9" s="21"/>
      <c r="D9" s="21"/>
      <c r="E9" s="21"/>
      <c r="F9" s="21"/>
      <c r="G9" s="21">
        <f>B9+C9+D9+E9+F9</f>
        <v>0</v>
      </c>
    </row>
    <row r="10" spans="1:7" s="17" customFormat="1" ht="12.75">
      <c r="A10" s="19" t="s">
        <v>1</v>
      </c>
      <c r="B10" s="21">
        <f aca="true" t="shared" si="0" ref="B10:G10">SUM(B6:B9)</f>
        <v>0</v>
      </c>
      <c r="C10" s="21">
        <f t="shared" si="0"/>
        <v>0</v>
      </c>
      <c r="D10" s="21">
        <f t="shared" si="0"/>
        <v>0</v>
      </c>
      <c r="E10" s="21">
        <f t="shared" si="0"/>
        <v>0</v>
      </c>
      <c r="F10" s="21">
        <f t="shared" si="0"/>
        <v>0</v>
      </c>
      <c r="G10" s="21">
        <f t="shared" si="0"/>
        <v>0</v>
      </c>
    </row>
    <row r="11" spans="1:7" s="17" customFormat="1" ht="12.75">
      <c r="A11" s="19" t="s">
        <v>12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2:16" ht="13.5">
      <c r="B12" s="9" t="s">
        <v>15</v>
      </c>
      <c r="M12" s="17"/>
      <c r="N12" s="17"/>
      <c r="O12" s="17"/>
      <c r="P12" s="17"/>
    </row>
    <row r="13" spans="1:16" ht="13.5">
      <c r="A13" s="4" t="s">
        <v>3</v>
      </c>
      <c r="B13" s="6" t="s">
        <v>16</v>
      </c>
      <c r="C13" s="6" t="s">
        <v>17</v>
      </c>
      <c r="D13" s="6" t="s">
        <v>13</v>
      </c>
      <c r="E13" s="6" t="s">
        <v>14</v>
      </c>
      <c r="M13" s="17"/>
      <c r="N13" s="17"/>
      <c r="O13" s="17"/>
      <c r="P13" s="17"/>
    </row>
    <row r="14" spans="1:16" ht="23.25" customHeight="1">
      <c r="A14" s="11" t="s">
        <v>18</v>
      </c>
      <c r="B14" s="6" t="s">
        <v>0</v>
      </c>
      <c r="C14" s="5">
        <v>1800</v>
      </c>
      <c r="D14" s="5"/>
      <c r="E14" s="5">
        <f>C14*D17</f>
        <v>0</v>
      </c>
      <c r="H14" s="15"/>
      <c r="M14" s="17"/>
      <c r="N14" s="17"/>
      <c r="O14" s="17"/>
      <c r="P14" s="17"/>
    </row>
    <row r="15" spans="1:16" ht="22.5" customHeight="1">
      <c r="A15" s="11" t="s">
        <v>19</v>
      </c>
      <c r="B15" s="6" t="s">
        <v>0</v>
      </c>
      <c r="C15" s="5">
        <v>2200</v>
      </c>
      <c r="D15" s="5"/>
      <c r="E15" s="5">
        <f>C15*D17</f>
        <v>0</v>
      </c>
      <c r="H15" s="15"/>
      <c r="M15" s="17"/>
      <c r="N15" s="17"/>
      <c r="O15" s="17"/>
      <c r="P15" s="17"/>
    </row>
    <row r="16" spans="1:8" ht="17.25" customHeight="1">
      <c r="A16" s="11" t="s">
        <v>20</v>
      </c>
      <c r="B16" s="6" t="s">
        <v>0</v>
      </c>
      <c r="C16" s="5">
        <v>1000</v>
      </c>
      <c r="D16" s="5"/>
      <c r="E16" s="5">
        <f>C16*D17</f>
        <v>0</v>
      </c>
      <c r="H16" s="15"/>
    </row>
    <row r="17" spans="1:8" ht="15">
      <c r="A17" s="4" t="s">
        <v>1</v>
      </c>
      <c r="B17" s="5"/>
      <c r="C17" s="5">
        <f>SUM(C14:C16)</f>
        <v>5000</v>
      </c>
      <c r="D17" s="5">
        <v>0</v>
      </c>
      <c r="E17" s="7">
        <v>15087</v>
      </c>
      <c r="H17" s="15"/>
    </row>
    <row r="18" spans="1:8" ht="15">
      <c r="A18" s="25"/>
      <c r="B18" s="26"/>
      <c r="C18" s="26"/>
      <c r="D18" s="26"/>
      <c r="E18" s="27"/>
      <c r="F18" s="16"/>
      <c r="G18" s="15"/>
      <c r="H18" s="15"/>
    </row>
    <row r="19" spans="1:8" ht="14.25">
      <c r="A19" s="24" t="s">
        <v>27</v>
      </c>
      <c r="B19" s="15"/>
      <c r="C19" s="13"/>
      <c r="D19" s="13"/>
      <c r="E19" s="13"/>
      <c r="F19" s="13"/>
      <c r="H19" s="13"/>
    </row>
    <row r="20" spans="1:8" ht="14.25">
      <c r="A20" s="16" t="s">
        <v>23</v>
      </c>
      <c r="B20" s="15"/>
      <c r="C20" s="13"/>
      <c r="D20" s="13"/>
      <c r="E20" s="13"/>
      <c r="F20" s="13"/>
      <c r="H20" s="13"/>
    </row>
    <row r="21" spans="1:8" ht="14.25">
      <c r="A21" s="16" t="s">
        <v>24</v>
      </c>
      <c r="B21" s="15"/>
      <c r="C21" s="13"/>
      <c r="D21" s="13"/>
      <c r="E21" s="13"/>
      <c r="F21" s="13"/>
      <c r="H21" s="13"/>
    </row>
    <row r="22" spans="1:8" ht="14.25">
      <c r="A22" s="16" t="s">
        <v>25</v>
      </c>
      <c r="B22" s="15"/>
      <c r="C22" s="13"/>
      <c r="D22" s="13"/>
      <c r="E22" s="13"/>
      <c r="F22" s="13"/>
      <c r="H22" s="13"/>
    </row>
    <row r="23" spans="1:8" ht="15">
      <c r="A23" s="12" t="s">
        <v>28</v>
      </c>
      <c r="B23" s="13"/>
      <c r="C23" s="13"/>
      <c r="D23" s="13"/>
      <c r="E23" s="13"/>
      <c r="F23" s="13"/>
      <c r="H23" s="13"/>
    </row>
    <row r="24" spans="1:8" ht="15">
      <c r="A24" s="12" t="s">
        <v>29</v>
      </c>
      <c r="B24" s="13"/>
      <c r="C24" s="13"/>
      <c r="D24" s="13"/>
      <c r="E24" s="13"/>
      <c r="F24" s="13"/>
      <c r="H24" s="13"/>
    </row>
    <row r="25" spans="1:8" ht="15">
      <c r="A25" s="12" t="s">
        <v>30</v>
      </c>
      <c r="B25" s="13"/>
      <c r="C25" s="13"/>
      <c r="D25" s="13"/>
      <c r="E25" s="13"/>
      <c r="F25" s="13"/>
      <c r="H25" s="13"/>
    </row>
    <row r="26" spans="1:8" ht="15">
      <c r="A26" s="14" t="s">
        <v>31</v>
      </c>
      <c r="B26" s="13"/>
      <c r="C26" s="13"/>
      <c r="D26" s="13"/>
      <c r="E26" s="13"/>
      <c r="F26" s="13"/>
      <c r="H26" s="13"/>
    </row>
    <row r="28" ht="13.5">
      <c r="A28" s="28" t="s">
        <v>32</v>
      </c>
    </row>
  </sheetData>
  <printOptions/>
  <pageMargins left="0.39" right="0.7480314960629921" top="0.54" bottom="0.984251968503937" header="0.5118110236220472" footer="0.5118110236220472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2012-03-01T13:03:32Z</cp:lastPrinted>
  <dcterms:created xsi:type="dcterms:W3CDTF">1996-12-17T01:32:42Z</dcterms:created>
  <dcterms:modified xsi:type="dcterms:W3CDTF">2012-03-14T02:25:43Z</dcterms:modified>
  <cp:category/>
  <cp:version/>
  <cp:contentType/>
  <cp:contentStatus/>
</cp:coreProperties>
</file>