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350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<sst xmlns="http://schemas.openxmlformats.org/spreadsheetml/2006/main" count="17" uniqueCount="13">
  <si>
    <t>进项计算表格</t>
  </si>
  <si>
    <t>进项</t>
  </si>
  <si>
    <t>序号</t>
  </si>
  <si>
    <t>材料名称</t>
  </si>
  <si>
    <t>税点</t>
  </si>
  <si>
    <t>不含税
销售额</t>
  </si>
  <si>
    <t>税额</t>
  </si>
  <si>
    <t>总金额</t>
  </si>
  <si>
    <t>合计</t>
  </si>
  <si>
    <t>销项</t>
  </si>
  <si>
    <t>差进项</t>
  </si>
  <si>
    <r>
      <rPr>
        <b/>
        <sz val="10"/>
        <color theme="1"/>
        <rFont val="Tahoma"/>
        <charset val="134"/>
      </rPr>
      <t>13%</t>
    </r>
    <r>
      <rPr>
        <b/>
        <sz val="10"/>
        <color theme="1"/>
        <rFont val="宋体"/>
        <charset val="134"/>
      </rPr>
      <t>总金额</t>
    </r>
  </si>
  <si>
    <r>
      <rPr>
        <b/>
        <sz val="10"/>
        <color theme="1"/>
        <rFont val="Tahoma"/>
        <charset val="134"/>
      </rPr>
      <t>9</t>
    </r>
    <r>
      <rPr>
        <b/>
        <sz val="10"/>
        <color theme="1"/>
        <rFont val="宋体"/>
        <charset val="134"/>
      </rPr>
      <t>个点总金额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</si>
</sst>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6"/>
      <color theme="1"/>
      <name val="微软雅黑"/>
      <charset val="134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6"/>
      <color theme="1"/>
      <name val="宋体"/>
      <charset val="134"/>
    </font>
    <font>
      <b/>
      <sz val="10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1" borderId="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8"/>
  <sheetViews>
    <sheetView tabSelected="1" zoomScale="175" zoomScaleNormal="175" workbookViewId="0">
      <selection activeCell="D15" sqref="D15"/>
    </sheetView>
  </sheetViews>
  <sheetFormatPr defaultColWidth="9" defaultRowHeight="14.25" outlineLevelCol="6"/>
  <cols>
    <col min="1" max="1" width="9.78333333333333" style="2" customWidth="1"/>
    <col min="2" max="2" width="10.925" style="2" customWidth="1"/>
    <col min="3" max="3" width="11.4166666666667" style="2" customWidth="1"/>
    <col min="4" max="4" width="13.925" style="2" customWidth="1"/>
    <col min="5" max="5" width="13.2083333333333" style="2" customWidth="1"/>
    <col min="6" max="6" width="16.0666666666667" style="2" customWidth="1"/>
    <col min="7" max="7" width="20.35" style="2" customWidth="1"/>
    <col min="8" max="8" width="7.55833333333333" style="2" customWidth="1"/>
    <col min="9" max="9" width="6.99166666666667" style="2" customWidth="1"/>
    <col min="10" max="10" width="7.425" style="2" customWidth="1"/>
    <col min="11" max="11" width="1.5" style="2" customWidth="1"/>
    <col min="12" max="12" width="7.70833333333333" style="2" customWidth="1"/>
    <col min="13" max="13" width="0.2" style="2" hidden="1" customWidth="1"/>
    <col min="14" max="14" width="11.85" style="2" customWidth="1"/>
    <col min="15" max="15" width="12.6416666666667" style="2" customWidth="1"/>
    <col min="16" max="16384" width="9" style="2"/>
  </cols>
  <sheetData>
    <row r="1" ht="29" customHeight="1" spans="1:1">
      <c r="A1" s="3" t="s">
        <v>0</v>
      </c>
    </row>
    <row r="2" ht="18" customHeight="1" spans="1:7">
      <c r="A2" s="4" t="s">
        <v>1</v>
      </c>
      <c r="B2" s="5"/>
      <c r="C2" s="5"/>
      <c r="D2" s="5"/>
      <c r="E2" s="5"/>
      <c r="F2" s="5"/>
      <c r="G2" s="6"/>
    </row>
    <row r="3" s="1" customFormat="1" ht="21" customHeight="1" spans="1:6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</row>
    <row r="4" ht="23" customHeight="1" spans="1:6">
      <c r="A4" s="9">
        <v>1</v>
      </c>
      <c r="B4" s="10"/>
      <c r="C4" s="11">
        <v>0.13</v>
      </c>
      <c r="D4" s="9">
        <v>123</v>
      </c>
      <c r="E4" s="9">
        <f>D4*C4</f>
        <v>15.99</v>
      </c>
      <c r="F4" s="9">
        <f>D4+E4</f>
        <v>138.99</v>
      </c>
    </row>
    <row r="5" ht="23" customHeight="1" spans="1:6">
      <c r="A5" s="9">
        <v>2</v>
      </c>
      <c r="B5" s="10"/>
      <c r="C5" s="11">
        <v>0.09</v>
      </c>
      <c r="D5" s="9">
        <v>45646</v>
      </c>
      <c r="E5" s="9">
        <f>D5*C5</f>
        <v>4108.14</v>
      </c>
      <c r="F5" s="9">
        <f>D5+E5</f>
        <v>49754.14</v>
      </c>
    </row>
    <row r="6" ht="23" customHeight="1" spans="1:6">
      <c r="A6" s="9">
        <v>3</v>
      </c>
      <c r="B6" s="10"/>
      <c r="C6" s="11">
        <v>0.03</v>
      </c>
      <c r="D6" s="9"/>
      <c r="E6" s="9">
        <f>D6*C6</f>
        <v>0</v>
      </c>
      <c r="F6" s="9">
        <f>D6+E6</f>
        <v>0</v>
      </c>
    </row>
    <row r="7" ht="23" customHeight="1" spans="1:6">
      <c r="A7" s="9">
        <v>4</v>
      </c>
      <c r="B7" s="10"/>
      <c r="C7" s="11">
        <v>0.01</v>
      </c>
      <c r="D7" s="9"/>
      <c r="E7" s="9">
        <f>D7*C7</f>
        <v>0</v>
      </c>
      <c r="F7" s="9">
        <f>D7+E7</f>
        <v>0</v>
      </c>
    </row>
    <row r="8" ht="23" customHeight="1" spans="1:6">
      <c r="A8" s="9">
        <v>5</v>
      </c>
      <c r="B8" s="10"/>
      <c r="C8" s="12"/>
      <c r="D8" s="9"/>
      <c r="E8" s="9">
        <v>0</v>
      </c>
      <c r="F8" s="9">
        <v>0</v>
      </c>
    </row>
    <row r="9" ht="23" customHeight="1" spans="1:6">
      <c r="A9" s="9">
        <v>5</v>
      </c>
      <c r="B9" s="10"/>
      <c r="C9" s="9"/>
      <c r="D9" s="9"/>
      <c r="E9" s="9">
        <v>0</v>
      </c>
      <c r="F9" s="9">
        <v>0</v>
      </c>
    </row>
    <row r="10" ht="23" customHeight="1" spans="1:6">
      <c r="A10" s="9"/>
      <c r="B10" s="10" t="s">
        <v>8</v>
      </c>
      <c r="C10" s="9"/>
      <c r="D10" s="9">
        <f>SUM(D4:D7)</f>
        <v>45769</v>
      </c>
      <c r="E10" s="9">
        <f>SUM(E4:E7)</f>
        <v>4124.13</v>
      </c>
      <c r="F10" s="9">
        <f>SUM(F4:F7)</f>
        <v>49893.13</v>
      </c>
    </row>
    <row r="11" ht="23" customHeight="1"/>
    <row r="12" ht="18" customHeight="1" spans="1:7">
      <c r="A12" s="13" t="s">
        <v>9</v>
      </c>
      <c r="B12" s="14"/>
      <c r="C12" s="14"/>
      <c r="D12" s="15" t="s">
        <v>10</v>
      </c>
      <c r="E12" s="16"/>
      <c r="F12" s="16"/>
      <c r="G12" s="17"/>
    </row>
    <row r="13" ht="24" customHeight="1" spans="1:6">
      <c r="A13" s="18" t="s">
        <v>5</v>
      </c>
      <c r="B13" s="19" t="s">
        <v>6</v>
      </c>
      <c r="C13" s="19" t="s">
        <v>7</v>
      </c>
      <c r="D13" s="20" t="s">
        <v>6</v>
      </c>
      <c r="E13" s="21" t="s">
        <v>11</v>
      </c>
      <c r="F13" s="21" t="s">
        <v>12</v>
      </c>
    </row>
    <row r="14" ht="23" customHeight="1" spans="1:6">
      <c r="A14" s="9">
        <v>13</v>
      </c>
      <c r="B14" s="9">
        <f>A14*0.09</f>
        <v>1.17</v>
      </c>
      <c r="C14" s="9">
        <f>A14+B14</f>
        <v>14.17</v>
      </c>
      <c r="D14" s="9">
        <v>74856</v>
      </c>
      <c r="E14" s="9">
        <f>D14/0.13*1.13</f>
        <v>650671.384615385</v>
      </c>
      <c r="F14" s="9">
        <f>D14/0.09*1.09</f>
        <v>906589.333333333</v>
      </c>
    </row>
    <row r="15" ht="23" customHeight="1" spans="1:6">
      <c r="A15" s="9"/>
      <c r="B15" s="9"/>
      <c r="C15" s="9"/>
      <c r="D15" s="9"/>
      <c r="E15" s="9"/>
      <c r="F15" s="9"/>
    </row>
    <row r="16" ht="23" customHeight="1" spans="1:6">
      <c r="A16" s="9"/>
      <c r="B16" s="9"/>
      <c r="C16" s="9"/>
      <c r="D16" s="9"/>
      <c r="E16" s="9"/>
      <c r="F16" s="9"/>
    </row>
    <row r="17" ht="25" customHeight="1" spans="1:6">
      <c r="A17" s="9"/>
      <c r="B17" s="9"/>
      <c r="C17" s="9"/>
      <c r="D17" s="9"/>
      <c r="E17" s="9"/>
      <c r="F17" s="9"/>
    </row>
    <row r="18" ht="25" customHeight="1" spans="1:6">
      <c r="A18" s="9"/>
      <c r="B18" s="9"/>
      <c r="C18" s="9"/>
      <c r="D18" s="9"/>
      <c r="E18" s="9"/>
      <c r="F18" s="9"/>
    </row>
  </sheetData>
  <mergeCells count="4">
    <mergeCell ref="A1:F1"/>
    <mergeCell ref="A2:F2"/>
    <mergeCell ref="A12:C12"/>
    <mergeCell ref="D12:F1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H3" sqref="H3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A1会计学堂肖老师</cp:lastModifiedBy>
  <dcterms:created xsi:type="dcterms:W3CDTF">2008-09-11T17:22:00Z</dcterms:created>
  <cp:lastPrinted>2021-08-26T09:28:00Z</cp:lastPrinted>
  <dcterms:modified xsi:type="dcterms:W3CDTF">2022-09-23T09:39:47Z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52A381E221424398806C6EC3E4C7A51F</vt:lpwstr>
  </property>
</Properties>
</file>