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5"/>
  </bookViews>
  <sheets>
    <sheet name="第一季度" sheetId="1" r:id="rId1"/>
    <sheet name="第二季度" sheetId="2" r:id="rId2"/>
    <sheet name="第三季度" sheetId="3" r:id="rId3"/>
    <sheet name="第四季度" sheetId="4" r:id="rId4"/>
    <sheet name="B第一季度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<sst xmlns="http://schemas.openxmlformats.org/spreadsheetml/2006/main" count="327" uniqueCount="125">
  <si>
    <t>个人所得税经营所得纳税申报表（A表）</t>
  </si>
  <si>
    <t>税款所属期：   2019  年  1 月  1 日 至 2019    年  3 月 31  日</t>
  </si>
  <si>
    <t>纳税人姓名：张某</t>
  </si>
  <si>
    <t>纳税人识别号：□□□□□□□□□□□□□□□□□□             金额单位：人民币元（列至角分）</t>
  </si>
  <si>
    <t>被投资单位信息</t>
  </si>
  <si>
    <t>名称</t>
  </si>
  <si>
    <t>红运劳务公司</t>
  </si>
  <si>
    <t>纳税人识别号</t>
  </si>
  <si>
    <t>红运劳务公司纳税人识别号</t>
  </si>
  <si>
    <t>（统一社会信用代码）</t>
  </si>
  <si>
    <t>征收方式</t>
  </si>
  <si>
    <r>
      <t>□</t>
    </r>
    <r>
      <rPr>
        <sz val="9"/>
        <color indexed="8"/>
        <rFont val="宋体"/>
        <family val="0"/>
      </rPr>
      <t xml:space="preserve">查账征收（据实预缴）     □查账征收（按上年应纳税所得额预缴）   </t>
    </r>
  </si>
  <si>
    <t xml:space="preserve">□核定应税所得率征收       □核定应纳税所得额征收     </t>
  </si>
  <si>
    <t xml:space="preserve">□税务机关认可的其他方式 ______  </t>
  </si>
  <si>
    <t>项目</t>
  </si>
  <si>
    <t>行次</t>
  </si>
  <si>
    <t>金额/比例</t>
  </si>
  <si>
    <t>一、收入总额</t>
  </si>
  <si>
    <t>二、成本费用</t>
  </si>
  <si>
    <t>三、利润总额（3=1-2）</t>
  </si>
  <si>
    <t>四、弥补以前年度亏损</t>
  </si>
  <si>
    <t>五、应税所得率（%）</t>
  </si>
  <si>
    <t>六、合伙企业个人合伙人分配比例（%）</t>
  </si>
  <si>
    <t>七、允许扣除的个人费用及其他扣除（7=8+9+14）</t>
  </si>
  <si>
    <t>（一）投资者减除费用</t>
  </si>
  <si>
    <t>（二）专项扣除（9=10+11+12+13）</t>
  </si>
  <si>
    <t xml:space="preserve">      1.基本养老保险费</t>
  </si>
  <si>
    <t xml:space="preserve">      2.基本医疗保险费</t>
  </si>
  <si>
    <t xml:space="preserve">      3.失业保险费</t>
  </si>
  <si>
    <t xml:space="preserve">      4.住房公积金</t>
  </si>
  <si>
    <t>（三）依法确定的其他扣除（14=15+16+17）</t>
  </si>
  <si>
    <t>1商业健康保险</t>
  </si>
  <si>
    <t>八、应纳税所得额</t>
  </si>
  <si>
    <t>九、税率（%）</t>
  </si>
  <si>
    <t>十、速算扣除数</t>
  </si>
  <si>
    <t>十一、应纳税额（21=18×19-20）</t>
  </si>
  <si>
    <t>十二、减免税额（附报《个人所得税减免税事项报告表》）</t>
  </si>
  <si>
    <t>十三、已缴税额</t>
  </si>
  <si>
    <t>十四、应补/退税额（24=21-22-23）</t>
  </si>
  <si>
    <t xml:space="preserve">    谨声明：本表是根据国家税收法律法规及相关规定填报的，是真实的、可靠的、完整的。</t>
  </si>
  <si>
    <t xml:space="preserve">                                             纳税人签字:                年     月     日</t>
  </si>
  <si>
    <t>经办人：</t>
  </si>
  <si>
    <t>受理人：</t>
  </si>
  <si>
    <t>经办人身份证件号码：</t>
  </si>
  <si>
    <t>代理机构签章：</t>
  </si>
  <si>
    <t>受理税务机关（章）：</t>
  </si>
  <si>
    <t>代理机构统一社会信用代码：</t>
  </si>
  <si>
    <t>受理日期：        年    月    日</t>
  </si>
  <si>
    <t>税款所属期：   2019  年  1 月  1 日 至 2019    年  6 月 30 日</t>
  </si>
  <si>
    <t>税款所属期：   2019  年  1 月  1 日 至 2019    年 9 月 30  日</t>
  </si>
  <si>
    <t>税款所属期：   2019  年  1 月  1 日 至 2019    年 12 月 31  日</t>
  </si>
  <si>
    <t>个人所得税经营所得纳税申报表（B表）</t>
  </si>
  <si>
    <t>纳税人姓名：</t>
  </si>
  <si>
    <t>纳税人识别号：□□□□□□□□□□□□□□□□□□              金额单位：人民币元（列至角分）</t>
  </si>
  <si>
    <t xml:space="preserve">    其中：国债利息收入</t>
  </si>
  <si>
    <t>二、成本费用（3=4+5+6+7+8+9+10）</t>
  </si>
  <si>
    <t>（一）营业成本</t>
  </si>
  <si>
    <t>（二）营业费用</t>
  </si>
  <si>
    <t>（三）管理费用</t>
  </si>
  <si>
    <t>（四）财务费用</t>
  </si>
  <si>
    <t>（五）税金</t>
  </si>
  <si>
    <t>（六）损失</t>
  </si>
  <si>
    <t>（七）其他支出</t>
  </si>
  <si>
    <t>三、利润总额（11=1-2-3）</t>
  </si>
  <si>
    <t>四、纳税调整增加额（12=13+27）</t>
  </si>
  <si>
    <t>（一）超过规定标准的扣除项目金额（13=14+15+16+17+18+19+20+21+22+23+24+25+26）</t>
  </si>
  <si>
    <t xml:space="preserve">     1.职工福利费</t>
  </si>
  <si>
    <t xml:space="preserve">     2.职工教育经费</t>
  </si>
  <si>
    <t xml:space="preserve">     3.工会经费</t>
  </si>
  <si>
    <t xml:space="preserve">     4.利息支出</t>
  </si>
  <si>
    <t xml:space="preserve">     5.业务招待费</t>
  </si>
  <si>
    <t xml:space="preserve">     6.广告费和业务宣传费</t>
  </si>
  <si>
    <t xml:space="preserve">     7.教育和公益事业捐赠</t>
  </si>
  <si>
    <t xml:space="preserve">     8.住房公积金</t>
  </si>
  <si>
    <t xml:space="preserve">     9.社会保险费</t>
  </si>
  <si>
    <t xml:space="preserve">     10.折旧费用</t>
  </si>
  <si>
    <t xml:space="preserve">     11.无形资产摊销</t>
  </si>
  <si>
    <t xml:space="preserve">     12.资产损失</t>
  </si>
  <si>
    <t xml:space="preserve">     13.其他</t>
  </si>
  <si>
    <t>（二）不允许扣除的项目金额（27=28+29+30+31+32+33+34+35+36）</t>
  </si>
  <si>
    <t xml:space="preserve">     1.个人所得税税款</t>
  </si>
  <si>
    <t xml:space="preserve">     2.税收滞纳金</t>
  </si>
  <si>
    <t xml:space="preserve">     3.罚金、罚款和被没收财物的损失</t>
  </si>
  <si>
    <t xml:space="preserve">     4.不符合扣除规定的捐赠支出</t>
  </si>
  <si>
    <t xml:space="preserve">     5.赞助支出</t>
  </si>
  <si>
    <t xml:space="preserve">     6.用于个人和家庭的支出</t>
  </si>
  <si>
    <t xml:space="preserve">     7.与取得生产经营收入无关的其他支出</t>
  </si>
  <si>
    <t xml:space="preserve">     8.投资者工资薪金支出</t>
  </si>
  <si>
    <t xml:space="preserve">     9.其他不允许扣除的支出</t>
  </si>
  <si>
    <t>五、纳税调整减少额</t>
  </si>
  <si>
    <t>六、纳税调整后所得（38=11+12-37）</t>
  </si>
  <si>
    <t>七、弥补以前年度亏损</t>
  </si>
  <si>
    <t>八、合伙企业个人合伙人分配比例（%）</t>
  </si>
  <si>
    <t>九、允许扣除的个人费用及其他扣除（41=42+43+48+55）</t>
  </si>
  <si>
    <t>（二）专项扣除（43=44+45+46+47）</t>
  </si>
  <si>
    <t xml:space="preserve">    1.基本养老保险费</t>
  </si>
  <si>
    <t xml:space="preserve">    2.基本医疗保险费</t>
  </si>
  <si>
    <t xml:space="preserve">    3.失业保险费</t>
  </si>
  <si>
    <t xml:space="preserve">    4.住房公积金</t>
  </si>
  <si>
    <t>（三）专项附加扣除（48=49+50+51+52+53+54）</t>
  </si>
  <si>
    <t xml:space="preserve">    1.子女教育</t>
  </si>
  <si>
    <t xml:space="preserve">    2.继续教育</t>
  </si>
  <si>
    <t xml:space="preserve">    3.大病医疗</t>
  </si>
  <si>
    <t xml:space="preserve">    4.住房贷款利息</t>
  </si>
  <si>
    <t xml:space="preserve">    5.住房租金</t>
  </si>
  <si>
    <t xml:space="preserve">    6.赡养老人</t>
  </si>
  <si>
    <t>（四）依法确定的其他扣除（55=56+57+58+59）</t>
  </si>
  <si>
    <t xml:space="preserve">    1. 商业健康保险</t>
  </si>
  <si>
    <t xml:space="preserve">    2. 税延养老保险</t>
  </si>
  <si>
    <t>十、投资抵扣</t>
  </si>
  <si>
    <t>十一、准予扣除的个人捐赠支出</t>
  </si>
  <si>
    <t>十二、应纳税所得额（62=38-39-41-60-61）或[62=（38-39）×40-41-60-61]</t>
  </si>
  <si>
    <t>十三、税率（%）</t>
  </si>
  <si>
    <t>十四、速算扣除数</t>
  </si>
  <si>
    <t>十五、应纳税额（65=62×63-64）</t>
  </si>
  <si>
    <t>十六、减免税额（附报《个人所得税减免税事项报告表》）</t>
  </si>
  <si>
    <t>十七、已缴税额</t>
  </si>
  <si>
    <t>十八、应补/退税额（68=65-66-67）</t>
  </si>
  <si>
    <r>
      <t xml:space="preserve">    谨声明：本表是根据国家税收法律法规及相关规定填报的，是真实的、可靠的、完整的。</t>
    </r>
    <r>
      <rPr>
        <sz val="12"/>
        <rFont val="宋体"/>
        <family val="0"/>
      </rPr>
      <t>　</t>
    </r>
  </si>
  <si>
    <t xml:space="preserve">                                                                      纳税人签字：            年    月    日</t>
  </si>
  <si>
    <t>经办人：　</t>
  </si>
  <si>
    <t>经办人身份证件号码：　</t>
  </si>
  <si>
    <t>代理机构签章：　</t>
  </si>
  <si>
    <t>代理机构统一社会信用代码：　</t>
  </si>
  <si>
    <t>受理日期： 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</si>
</sst>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4"/>
      <name val="方正小标宋简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56"/>
      <name val="宋体"/>
      <family val="0"/>
    </font>
    <font>
      <b/>
      <sz val="14"/>
      <color indexed="8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9"/>
      <color rgb="FF003366"/>
      <name val="宋体"/>
      <family val="0"/>
    </font>
    <font>
      <b/>
      <sz val="14"/>
      <color rgb="FF000000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34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left" vertical="center"/>
    </xf>
    <xf numFmtId="0" fontId="48" fillId="34" borderId="19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 wrapText="1"/>
    </xf>
    <xf numFmtId="10" fontId="49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9" fontId="48" fillId="0" borderId="19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justify" vertical="center" wrapText="1"/>
    </xf>
    <xf numFmtId="0" fontId="48" fillId="0" borderId="17" xfId="0" applyFont="1" applyBorder="1" applyAlignment="1">
      <alignment horizontal="justify" vertical="center" wrapText="1"/>
    </xf>
    <xf numFmtId="0" fontId="48" fillId="0" borderId="18" xfId="0" applyFont="1" applyBorder="1" applyAlignment="1">
      <alignment horizontal="justify" vertical="center" wrapText="1"/>
    </xf>
    <xf numFmtId="9" fontId="49" fillId="0" borderId="1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5" width="13.125" style="0" customWidth="1"/>
    <col min="6" max="6" width="8.875" style="0" customWidth="1"/>
    <col min="7" max="8" width="13.125" style="0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/>
      <c r="C2" s="3"/>
      <c r="D2" s="3"/>
      <c r="E2" s="3"/>
      <c r="F2" s="3"/>
      <c r="G2" s="3"/>
    </row>
    <row r="3" spans="1:7" ht="14.25">
      <c r="A3" s="3" t="s">
        <v>2</v>
      </c>
      <c r="B3" s="3"/>
      <c r="C3" s="3"/>
      <c r="D3" s="3"/>
      <c r="E3" s="3"/>
      <c r="F3" s="3"/>
      <c r="G3" s="3"/>
    </row>
    <row r="4" spans="1:7" ht="15">
      <c r="A4" s="3" t="s">
        <v>3</v>
      </c>
      <c r="B4" s="3"/>
      <c r="C4" s="3"/>
      <c r="D4" s="3"/>
      <c r="E4" s="3"/>
      <c r="F4" s="3"/>
      <c r="G4" s="3"/>
    </row>
    <row r="5" spans="1:7" ht="24" customHeight="1">
      <c r="A5" s="4" t="s">
        <v>4</v>
      </c>
      <c r="B5" s="5" t="s">
        <v>5</v>
      </c>
      <c r="C5" s="6" t="s">
        <v>6</v>
      </c>
      <c r="D5" s="6"/>
      <c r="E5" s="7" t="s">
        <v>7</v>
      </c>
      <c r="F5" s="6" t="s">
        <v>8</v>
      </c>
      <c r="G5" s="6"/>
    </row>
    <row r="6" spans="1:7" ht="19.5" customHeight="1">
      <c r="A6" s="4"/>
      <c r="B6" s="5"/>
      <c r="C6" s="6"/>
      <c r="D6" s="6"/>
      <c r="E6" s="8" t="s">
        <v>9</v>
      </c>
      <c r="F6" s="6"/>
      <c r="G6" s="6"/>
    </row>
    <row r="7" spans="1:7" ht="15.75" customHeight="1">
      <c r="A7" s="9" t="s">
        <v>10</v>
      </c>
      <c r="B7" s="10" t="s">
        <v>11</v>
      </c>
      <c r="C7" s="11"/>
      <c r="D7" s="11"/>
      <c r="E7" s="11"/>
      <c r="F7" s="11"/>
      <c r="G7" s="12"/>
    </row>
    <row r="8" spans="1:7" ht="15.75" customHeight="1">
      <c r="A8" s="9"/>
      <c r="B8" s="13" t="s">
        <v>12</v>
      </c>
      <c r="C8" s="14"/>
      <c r="D8" s="14"/>
      <c r="E8" s="14"/>
      <c r="F8" s="14"/>
      <c r="G8" s="15"/>
    </row>
    <row r="9" spans="1:7" ht="15.75" customHeight="1">
      <c r="A9" s="9"/>
      <c r="B9" s="16" t="s">
        <v>13</v>
      </c>
      <c r="C9" s="17"/>
      <c r="D9" s="17"/>
      <c r="E9" s="17"/>
      <c r="F9" s="17"/>
      <c r="G9" s="18"/>
    </row>
    <row r="10" spans="1:7" ht="15.75" customHeight="1">
      <c r="A10" s="19" t="s">
        <v>14</v>
      </c>
      <c r="B10" s="19"/>
      <c r="C10" s="19"/>
      <c r="D10" s="19"/>
      <c r="E10" s="19"/>
      <c r="F10" s="20" t="s">
        <v>15</v>
      </c>
      <c r="G10" s="21" t="s">
        <v>16</v>
      </c>
    </row>
    <row r="11" spans="1:7" ht="15.75" customHeight="1">
      <c r="A11" s="22" t="s">
        <v>17</v>
      </c>
      <c r="B11" s="22"/>
      <c r="C11" s="22"/>
      <c r="D11" s="22"/>
      <c r="E11" s="22"/>
      <c r="F11" s="23">
        <v>1</v>
      </c>
      <c r="G11" s="24">
        <v>180000</v>
      </c>
    </row>
    <row r="12" spans="1:7" ht="15.75" customHeight="1">
      <c r="A12" s="22" t="s">
        <v>18</v>
      </c>
      <c r="B12" s="22"/>
      <c r="C12" s="22"/>
      <c r="D12" s="22"/>
      <c r="E12" s="22"/>
      <c r="F12" s="23">
        <v>2</v>
      </c>
      <c r="G12" s="24">
        <v>30000</v>
      </c>
    </row>
    <row r="13" spans="1:7" ht="15.75" customHeight="1">
      <c r="A13" s="22" t="s">
        <v>19</v>
      </c>
      <c r="B13" s="22"/>
      <c r="C13" s="22"/>
      <c r="D13" s="22"/>
      <c r="E13" s="22"/>
      <c r="F13" s="23">
        <v>3</v>
      </c>
      <c r="G13" s="24">
        <v>150000</v>
      </c>
    </row>
    <row r="14" spans="1:7" ht="15.75" customHeight="1">
      <c r="A14" s="22" t="s">
        <v>20</v>
      </c>
      <c r="B14" s="22"/>
      <c r="C14" s="22"/>
      <c r="D14" s="22"/>
      <c r="E14" s="22"/>
      <c r="F14" s="23">
        <v>4</v>
      </c>
      <c r="G14" s="24">
        <v>0</v>
      </c>
    </row>
    <row r="15" spans="1:7" s="1" customFormat="1" ht="15.75" customHeight="1">
      <c r="A15" s="25" t="s">
        <v>21</v>
      </c>
      <c r="B15" s="25"/>
      <c r="C15" s="25"/>
      <c r="D15" s="25"/>
      <c r="E15" s="25"/>
      <c r="F15" s="26">
        <v>5</v>
      </c>
      <c r="G15" s="26"/>
    </row>
    <row r="16" spans="1:7" ht="15.75" customHeight="1">
      <c r="A16" s="22" t="s">
        <v>22</v>
      </c>
      <c r="B16" s="22"/>
      <c r="C16" s="22"/>
      <c r="D16" s="22"/>
      <c r="E16" s="22"/>
      <c r="F16" s="23">
        <v>6</v>
      </c>
      <c r="G16" s="24">
        <v>0</v>
      </c>
    </row>
    <row r="17" spans="1:7" ht="15.75" customHeight="1">
      <c r="A17" s="22" t="s">
        <v>23</v>
      </c>
      <c r="B17" s="22"/>
      <c r="C17" s="22"/>
      <c r="D17" s="22"/>
      <c r="E17" s="22"/>
      <c r="F17" s="23">
        <v>7</v>
      </c>
      <c r="G17" s="27">
        <v>24900</v>
      </c>
    </row>
    <row r="18" spans="1:7" ht="15.75" customHeight="1">
      <c r="A18" s="22" t="s">
        <v>24</v>
      </c>
      <c r="B18" s="22"/>
      <c r="C18" s="22"/>
      <c r="D18" s="22"/>
      <c r="E18" s="22"/>
      <c r="F18" s="23">
        <v>8</v>
      </c>
      <c r="G18" s="24">
        <v>15000</v>
      </c>
    </row>
    <row r="19" spans="1:7" ht="15.75" customHeight="1">
      <c r="A19" s="22" t="s">
        <v>25</v>
      </c>
      <c r="B19" s="22"/>
      <c r="C19" s="22"/>
      <c r="D19" s="22"/>
      <c r="E19" s="22"/>
      <c r="F19" s="23">
        <v>9</v>
      </c>
      <c r="G19" s="24">
        <v>9000</v>
      </c>
    </row>
    <row r="20" spans="1:7" ht="15.75" customHeight="1">
      <c r="A20" s="22" t="s">
        <v>26</v>
      </c>
      <c r="B20" s="22"/>
      <c r="C20" s="22"/>
      <c r="D20" s="22"/>
      <c r="E20" s="22"/>
      <c r="F20" s="23">
        <v>10</v>
      </c>
      <c r="G20" s="24">
        <v>3000</v>
      </c>
    </row>
    <row r="21" spans="1:7" ht="15.75" customHeight="1">
      <c r="A21" s="22" t="s">
        <v>27</v>
      </c>
      <c r="B21" s="22"/>
      <c r="C21" s="22"/>
      <c r="D21" s="22"/>
      <c r="E21" s="22"/>
      <c r="F21" s="23">
        <v>11</v>
      </c>
      <c r="G21" s="24">
        <v>2100</v>
      </c>
    </row>
    <row r="22" spans="1:7" ht="15.75" customHeight="1">
      <c r="A22" s="22" t="s">
        <v>28</v>
      </c>
      <c r="B22" s="22"/>
      <c r="C22" s="22"/>
      <c r="D22" s="22"/>
      <c r="E22" s="22"/>
      <c r="F22" s="23">
        <v>12</v>
      </c>
      <c r="G22" s="24">
        <v>9000</v>
      </c>
    </row>
    <row r="23" spans="1:7" ht="15.75" customHeight="1">
      <c r="A23" s="22" t="s">
        <v>29</v>
      </c>
      <c r="B23" s="22"/>
      <c r="C23" s="22"/>
      <c r="D23" s="22"/>
      <c r="E23" s="22"/>
      <c r="F23" s="23">
        <v>13</v>
      </c>
      <c r="G23" s="24">
        <v>3000</v>
      </c>
    </row>
    <row r="24" spans="1:7" ht="15.75" customHeight="1">
      <c r="A24" s="22" t="s">
        <v>30</v>
      </c>
      <c r="B24" s="22"/>
      <c r="C24" s="22"/>
      <c r="D24" s="22"/>
      <c r="E24" s="22"/>
      <c r="F24" s="23">
        <v>14</v>
      </c>
      <c r="G24" s="24">
        <v>900</v>
      </c>
    </row>
    <row r="25" spans="1:7" ht="15.75" customHeight="1">
      <c r="A25" s="28" t="s">
        <v>31</v>
      </c>
      <c r="B25" s="28"/>
      <c r="C25" s="28"/>
      <c r="D25" s="28"/>
      <c r="E25" s="28"/>
      <c r="F25" s="23">
        <v>15</v>
      </c>
      <c r="G25" s="24">
        <v>900</v>
      </c>
    </row>
    <row r="26" spans="1:7" ht="15.75" customHeight="1">
      <c r="A26" s="29">
        <v>2</v>
      </c>
      <c r="B26" s="29"/>
      <c r="C26" s="29"/>
      <c r="D26" s="29"/>
      <c r="E26" s="29"/>
      <c r="F26" s="23">
        <v>16</v>
      </c>
      <c r="G26" s="24"/>
    </row>
    <row r="27" spans="1:7" ht="15.75" customHeight="1">
      <c r="A27" s="29">
        <v>3</v>
      </c>
      <c r="B27" s="29"/>
      <c r="C27" s="29"/>
      <c r="D27" s="29"/>
      <c r="E27" s="29"/>
      <c r="F27" s="23">
        <v>17</v>
      </c>
      <c r="G27" s="24"/>
    </row>
    <row r="28" spans="1:7" ht="15.75" customHeight="1">
      <c r="A28" s="22" t="s">
        <v>32</v>
      </c>
      <c r="B28" s="22"/>
      <c r="C28" s="22"/>
      <c r="D28" s="22"/>
      <c r="E28" s="22"/>
      <c r="F28" s="23">
        <v>18</v>
      </c>
      <c r="G28" s="27">
        <v>125100</v>
      </c>
    </row>
    <row r="29" spans="1:7" ht="15.75" customHeight="1">
      <c r="A29" s="22" t="s">
        <v>33</v>
      </c>
      <c r="B29" s="22"/>
      <c r="C29" s="22"/>
      <c r="D29" s="22"/>
      <c r="E29" s="22"/>
      <c r="F29" s="23">
        <v>19</v>
      </c>
      <c r="G29" s="56">
        <v>0.2</v>
      </c>
    </row>
    <row r="30" spans="1:7" ht="15.75" customHeight="1">
      <c r="A30" s="22" t="s">
        <v>34</v>
      </c>
      <c r="B30" s="22"/>
      <c r="C30" s="22"/>
      <c r="D30" s="22"/>
      <c r="E30" s="22"/>
      <c r="F30" s="23">
        <v>20</v>
      </c>
      <c r="G30" s="27">
        <v>10500</v>
      </c>
    </row>
    <row r="31" spans="1:7" ht="15.75" customHeight="1">
      <c r="A31" s="22" t="s">
        <v>35</v>
      </c>
      <c r="B31" s="22"/>
      <c r="C31" s="22"/>
      <c r="D31" s="22"/>
      <c r="E31" s="22"/>
      <c r="F31" s="23">
        <v>21</v>
      </c>
      <c r="G31" s="31">
        <f>G28*G29-G30</f>
        <v>14520</v>
      </c>
    </row>
    <row r="32" spans="1:7" ht="15.75" customHeight="1">
      <c r="A32" s="22" t="s">
        <v>36</v>
      </c>
      <c r="B32" s="22"/>
      <c r="C32" s="22"/>
      <c r="D32" s="22"/>
      <c r="E32" s="22"/>
      <c r="F32" s="23">
        <v>22</v>
      </c>
      <c r="G32" s="31"/>
    </row>
    <row r="33" spans="1:7" ht="15.75" customHeight="1">
      <c r="A33" s="22" t="s">
        <v>37</v>
      </c>
      <c r="B33" s="22"/>
      <c r="C33" s="22"/>
      <c r="D33" s="22"/>
      <c r="E33" s="22"/>
      <c r="F33" s="23">
        <v>23</v>
      </c>
      <c r="G33" s="31"/>
    </row>
    <row r="34" spans="1:7" ht="15.75" customHeight="1">
      <c r="A34" s="22" t="s">
        <v>38</v>
      </c>
      <c r="B34" s="22"/>
      <c r="C34" s="22"/>
      <c r="D34" s="22"/>
      <c r="E34" s="22"/>
      <c r="F34" s="23">
        <v>24</v>
      </c>
      <c r="G34" s="24"/>
    </row>
    <row r="35" spans="1:7" ht="14.25" customHeight="1">
      <c r="A35" s="32" t="s">
        <v>39</v>
      </c>
      <c r="B35" s="33"/>
      <c r="C35" s="33"/>
      <c r="D35" s="33"/>
      <c r="E35" s="33"/>
      <c r="F35" s="33"/>
      <c r="G35" s="34"/>
    </row>
    <row r="36" spans="1:7" ht="15.75" customHeight="1">
      <c r="A36" s="35" t="s">
        <v>40</v>
      </c>
      <c r="B36" s="36"/>
      <c r="C36" s="36"/>
      <c r="D36" s="36"/>
      <c r="E36" s="36"/>
      <c r="F36" s="36"/>
      <c r="G36" s="37"/>
    </row>
    <row r="37" spans="1:7" ht="14.25" customHeight="1">
      <c r="A37" s="38" t="s">
        <v>41</v>
      </c>
      <c r="B37" s="11"/>
      <c r="C37" s="12"/>
      <c r="D37" s="39" t="s">
        <v>42</v>
      </c>
      <c r="E37" s="40"/>
      <c r="F37" s="40"/>
      <c r="G37" s="41"/>
    </row>
    <row r="38" spans="1:7" ht="14.25" customHeight="1">
      <c r="A38" s="42" t="s">
        <v>43</v>
      </c>
      <c r="B38" s="14"/>
      <c r="C38" s="15"/>
      <c r="D38" s="13"/>
      <c r="E38" s="14"/>
      <c r="F38" s="14"/>
      <c r="G38" s="15"/>
    </row>
    <row r="39" spans="1:7" ht="14.25" customHeight="1">
      <c r="A39" s="42" t="s">
        <v>44</v>
      </c>
      <c r="B39" s="14"/>
      <c r="C39" s="15"/>
      <c r="D39" s="13" t="s">
        <v>45</v>
      </c>
      <c r="E39" s="14"/>
      <c r="F39" s="14"/>
      <c r="G39" s="15"/>
    </row>
    <row r="40" spans="1:7" ht="15.75" customHeight="1">
      <c r="A40" s="43" t="s">
        <v>46</v>
      </c>
      <c r="B40" s="17"/>
      <c r="C40" s="18"/>
      <c r="D40" s="16" t="s">
        <v>47</v>
      </c>
      <c r="E40" s="17"/>
      <c r="F40" s="17"/>
      <c r="G40" s="18"/>
    </row>
  </sheetData>
  <sheetProtection/>
  <mergeCells count="47">
    <mergeCell ref="A1:G1"/>
    <mergeCell ref="A2:G2"/>
    <mergeCell ref="A3:G3"/>
    <mergeCell ref="A4:G4"/>
    <mergeCell ref="B7:G7"/>
    <mergeCell ref="B8:G8"/>
    <mergeCell ref="B9:G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G35"/>
    <mergeCell ref="A36:G36"/>
    <mergeCell ref="A37:C37"/>
    <mergeCell ref="D37:G37"/>
    <mergeCell ref="A38:C38"/>
    <mergeCell ref="D38:G38"/>
    <mergeCell ref="A39:C39"/>
    <mergeCell ref="D39:G39"/>
    <mergeCell ref="A40:C40"/>
    <mergeCell ref="D40:G40"/>
    <mergeCell ref="A5:A6"/>
    <mergeCell ref="A7:A9"/>
    <mergeCell ref="B5:B6"/>
    <mergeCell ref="C5:D6"/>
    <mergeCell ref="F5:G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22">
      <selection activeCell="G31" sqref="G31"/>
    </sheetView>
  </sheetViews>
  <sheetFormatPr defaultColWidth="9.00390625" defaultRowHeight="14.25"/>
  <cols>
    <col min="1" max="5" width="13.125" style="0" customWidth="1"/>
    <col min="6" max="6" width="8.875" style="0" customWidth="1"/>
    <col min="7" max="8" width="13.125" style="0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48</v>
      </c>
      <c r="B2" s="3"/>
      <c r="C2" s="3"/>
      <c r="D2" s="3"/>
      <c r="E2" s="3"/>
      <c r="F2" s="3"/>
      <c r="G2" s="3"/>
    </row>
    <row r="3" spans="1:7" ht="14.25">
      <c r="A3" s="3" t="s">
        <v>2</v>
      </c>
      <c r="B3" s="3"/>
      <c r="C3" s="3"/>
      <c r="D3" s="3"/>
      <c r="E3" s="3"/>
      <c r="F3" s="3"/>
      <c r="G3" s="3"/>
    </row>
    <row r="4" spans="1:7" ht="15">
      <c r="A4" s="3" t="s">
        <v>3</v>
      </c>
      <c r="B4" s="3"/>
      <c r="C4" s="3"/>
      <c r="D4" s="3"/>
      <c r="E4" s="3"/>
      <c r="F4" s="3"/>
      <c r="G4" s="3"/>
    </row>
    <row r="5" spans="1:7" ht="24" customHeight="1">
      <c r="A5" s="4" t="s">
        <v>4</v>
      </c>
      <c r="B5" s="5" t="s">
        <v>5</v>
      </c>
      <c r="C5" s="6" t="s">
        <v>6</v>
      </c>
      <c r="D5" s="6"/>
      <c r="E5" s="7" t="s">
        <v>7</v>
      </c>
      <c r="F5" s="6" t="s">
        <v>8</v>
      </c>
      <c r="G5" s="6"/>
    </row>
    <row r="6" spans="1:7" ht="19.5" customHeight="1">
      <c r="A6" s="4"/>
      <c r="B6" s="5"/>
      <c r="C6" s="6"/>
      <c r="D6" s="6"/>
      <c r="E6" s="8" t="s">
        <v>9</v>
      </c>
      <c r="F6" s="6"/>
      <c r="G6" s="6"/>
    </row>
    <row r="7" spans="1:7" ht="15.75" customHeight="1">
      <c r="A7" s="9" t="s">
        <v>10</v>
      </c>
      <c r="B7" s="10" t="s">
        <v>11</v>
      </c>
      <c r="C7" s="11"/>
      <c r="D7" s="11"/>
      <c r="E7" s="11"/>
      <c r="F7" s="11"/>
      <c r="G7" s="12"/>
    </row>
    <row r="8" spans="1:7" ht="15.75" customHeight="1">
      <c r="A8" s="9"/>
      <c r="B8" s="13" t="s">
        <v>12</v>
      </c>
      <c r="C8" s="14"/>
      <c r="D8" s="14"/>
      <c r="E8" s="14"/>
      <c r="F8" s="14"/>
      <c r="G8" s="15"/>
    </row>
    <row r="9" spans="1:7" ht="15.75" customHeight="1">
      <c r="A9" s="9"/>
      <c r="B9" s="16" t="s">
        <v>13</v>
      </c>
      <c r="C9" s="17"/>
      <c r="D9" s="17"/>
      <c r="E9" s="17"/>
      <c r="F9" s="17"/>
      <c r="G9" s="18"/>
    </row>
    <row r="10" spans="1:7" ht="15.75" customHeight="1">
      <c r="A10" s="19" t="s">
        <v>14</v>
      </c>
      <c r="B10" s="19"/>
      <c r="C10" s="19"/>
      <c r="D10" s="19"/>
      <c r="E10" s="19"/>
      <c r="F10" s="20" t="s">
        <v>15</v>
      </c>
      <c r="G10" s="21" t="s">
        <v>16</v>
      </c>
    </row>
    <row r="11" spans="1:7" ht="15.75" customHeight="1">
      <c r="A11" s="22" t="s">
        <v>17</v>
      </c>
      <c r="B11" s="22"/>
      <c r="C11" s="22"/>
      <c r="D11" s="22"/>
      <c r="E11" s="22"/>
      <c r="F11" s="23">
        <v>1</v>
      </c>
      <c r="G11" s="24">
        <f>180000*2</f>
        <v>360000</v>
      </c>
    </row>
    <row r="12" spans="1:7" ht="15.75" customHeight="1">
      <c r="A12" s="22" t="s">
        <v>18</v>
      </c>
      <c r="B12" s="22"/>
      <c r="C12" s="22"/>
      <c r="D12" s="22"/>
      <c r="E12" s="22"/>
      <c r="F12" s="23">
        <v>2</v>
      </c>
      <c r="G12" s="24">
        <f>30000*2</f>
        <v>60000</v>
      </c>
    </row>
    <row r="13" spans="1:7" ht="15.75" customHeight="1">
      <c r="A13" s="22" t="s">
        <v>19</v>
      </c>
      <c r="B13" s="22"/>
      <c r="C13" s="22"/>
      <c r="D13" s="22"/>
      <c r="E13" s="22"/>
      <c r="F13" s="23">
        <v>3</v>
      </c>
      <c r="G13" s="24">
        <f>G11-G12</f>
        <v>300000</v>
      </c>
    </row>
    <row r="14" spans="1:7" ht="15.75" customHeight="1">
      <c r="A14" s="22" t="s">
        <v>20</v>
      </c>
      <c r="B14" s="22"/>
      <c r="C14" s="22"/>
      <c r="D14" s="22"/>
      <c r="E14" s="22"/>
      <c r="F14" s="23">
        <v>4</v>
      </c>
      <c r="G14" s="24">
        <v>0</v>
      </c>
    </row>
    <row r="15" spans="1:7" ht="15.75" customHeight="1">
      <c r="A15" s="22" t="s">
        <v>21</v>
      </c>
      <c r="B15" s="22"/>
      <c r="C15" s="22"/>
      <c r="D15" s="22"/>
      <c r="E15" s="22"/>
      <c r="F15" s="23">
        <v>5</v>
      </c>
      <c r="G15" s="24"/>
    </row>
    <row r="16" spans="1:7" ht="15.75" customHeight="1">
      <c r="A16" s="22" t="s">
        <v>22</v>
      </c>
      <c r="B16" s="22"/>
      <c r="C16" s="22"/>
      <c r="D16" s="22"/>
      <c r="E16" s="22"/>
      <c r="F16" s="23">
        <v>6</v>
      </c>
      <c r="G16" s="24">
        <v>0</v>
      </c>
    </row>
    <row r="17" spans="1:7" ht="15.75" customHeight="1">
      <c r="A17" s="22" t="s">
        <v>23</v>
      </c>
      <c r="B17" s="22"/>
      <c r="C17" s="22"/>
      <c r="D17" s="22"/>
      <c r="E17" s="22"/>
      <c r="F17" s="23">
        <v>7</v>
      </c>
      <c r="G17" s="27">
        <f>24900*2</f>
        <v>49800</v>
      </c>
    </row>
    <row r="18" spans="1:7" ht="15.75" customHeight="1">
      <c r="A18" s="22" t="s">
        <v>24</v>
      </c>
      <c r="B18" s="22"/>
      <c r="C18" s="22"/>
      <c r="D18" s="22"/>
      <c r="E18" s="22"/>
      <c r="F18" s="23">
        <v>8</v>
      </c>
      <c r="G18" s="24">
        <f>15000*2</f>
        <v>30000</v>
      </c>
    </row>
    <row r="19" spans="1:7" ht="15.75" customHeight="1">
      <c r="A19" s="22" t="s">
        <v>25</v>
      </c>
      <c r="B19" s="22"/>
      <c r="C19" s="22"/>
      <c r="D19" s="22"/>
      <c r="E19" s="22"/>
      <c r="F19" s="23">
        <v>9</v>
      </c>
      <c r="G19" s="24">
        <f>9000*2</f>
        <v>18000</v>
      </c>
    </row>
    <row r="20" spans="1:7" ht="15.75" customHeight="1">
      <c r="A20" s="22" t="s">
        <v>26</v>
      </c>
      <c r="B20" s="22"/>
      <c r="C20" s="22"/>
      <c r="D20" s="22"/>
      <c r="E20" s="22"/>
      <c r="F20" s="23">
        <v>10</v>
      </c>
      <c r="G20" s="24">
        <f>3000*2</f>
        <v>6000</v>
      </c>
    </row>
    <row r="21" spans="1:7" ht="15.75" customHeight="1">
      <c r="A21" s="22" t="s">
        <v>27</v>
      </c>
      <c r="B21" s="22"/>
      <c r="C21" s="22"/>
      <c r="D21" s="22"/>
      <c r="E21" s="22"/>
      <c r="F21" s="23">
        <v>11</v>
      </c>
      <c r="G21" s="24">
        <f>2100*2</f>
        <v>4200</v>
      </c>
    </row>
    <row r="22" spans="1:7" ht="15.75" customHeight="1">
      <c r="A22" s="22" t="s">
        <v>28</v>
      </c>
      <c r="B22" s="22"/>
      <c r="C22" s="22"/>
      <c r="D22" s="22"/>
      <c r="E22" s="22"/>
      <c r="F22" s="23">
        <v>12</v>
      </c>
      <c r="G22" s="24">
        <f>9000*2</f>
        <v>18000</v>
      </c>
    </row>
    <row r="23" spans="1:7" ht="15.75" customHeight="1">
      <c r="A23" s="22" t="s">
        <v>29</v>
      </c>
      <c r="B23" s="22"/>
      <c r="C23" s="22"/>
      <c r="D23" s="22"/>
      <c r="E23" s="22"/>
      <c r="F23" s="23">
        <v>13</v>
      </c>
      <c r="G23" s="24">
        <f>3000*2</f>
        <v>6000</v>
      </c>
    </row>
    <row r="24" spans="1:7" ht="15.75" customHeight="1">
      <c r="A24" s="22" t="s">
        <v>30</v>
      </c>
      <c r="B24" s="22"/>
      <c r="C24" s="22"/>
      <c r="D24" s="22"/>
      <c r="E24" s="22"/>
      <c r="F24" s="23">
        <v>14</v>
      </c>
      <c r="G24" s="24">
        <f>900*2</f>
        <v>1800</v>
      </c>
    </row>
    <row r="25" spans="1:7" ht="15.75" customHeight="1">
      <c r="A25" s="28" t="s">
        <v>31</v>
      </c>
      <c r="B25" s="28"/>
      <c r="C25" s="28"/>
      <c r="D25" s="28"/>
      <c r="E25" s="28"/>
      <c r="F25" s="23">
        <v>15</v>
      </c>
      <c r="G25" s="24">
        <f>900*2</f>
        <v>1800</v>
      </c>
    </row>
    <row r="26" spans="1:7" ht="15.75" customHeight="1">
      <c r="A26" s="29">
        <v>2</v>
      </c>
      <c r="B26" s="29"/>
      <c r="C26" s="29"/>
      <c r="D26" s="29"/>
      <c r="E26" s="29"/>
      <c r="F26" s="23">
        <v>16</v>
      </c>
      <c r="G26" s="24"/>
    </row>
    <row r="27" spans="1:7" ht="15.75" customHeight="1">
      <c r="A27" s="29">
        <v>3</v>
      </c>
      <c r="B27" s="29"/>
      <c r="C27" s="29"/>
      <c r="D27" s="29"/>
      <c r="E27" s="29"/>
      <c r="F27" s="23">
        <v>17</v>
      </c>
      <c r="G27" s="24"/>
    </row>
    <row r="28" spans="1:7" ht="15.75" customHeight="1">
      <c r="A28" s="22" t="s">
        <v>32</v>
      </c>
      <c r="B28" s="22"/>
      <c r="C28" s="22"/>
      <c r="D28" s="22"/>
      <c r="E28" s="22"/>
      <c r="F28" s="23">
        <v>18</v>
      </c>
      <c r="G28" s="27">
        <v>250200</v>
      </c>
    </row>
    <row r="29" spans="1:7" ht="15.75" customHeight="1">
      <c r="A29" s="22" t="s">
        <v>33</v>
      </c>
      <c r="B29" s="22"/>
      <c r="C29" s="22"/>
      <c r="D29" s="22"/>
      <c r="E29" s="22"/>
      <c r="F29" s="23">
        <v>19</v>
      </c>
      <c r="G29" s="56">
        <v>0.2</v>
      </c>
    </row>
    <row r="30" spans="1:7" ht="15.75" customHeight="1">
      <c r="A30" s="22" t="s">
        <v>34</v>
      </c>
      <c r="B30" s="22"/>
      <c r="C30" s="22"/>
      <c r="D30" s="22"/>
      <c r="E30" s="22"/>
      <c r="F30" s="23">
        <v>20</v>
      </c>
      <c r="G30" s="27">
        <v>10500</v>
      </c>
    </row>
    <row r="31" spans="1:7" ht="15.75" customHeight="1">
      <c r="A31" s="22" t="s">
        <v>35</v>
      </c>
      <c r="B31" s="22"/>
      <c r="C31" s="22"/>
      <c r="D31" s="22"/>
      <c r="E31" s="22"/>
      <c r="F31" s="23">
        <v>21</v>
      </c>
      <c r="G31" s="31">
        <f>G28*G29-G30</f>
        <v>39540</v>
      </c>
    </row>
    <row r="32" spans="1:7" ht="15.75" customHeight="1">
      <c r="A32" s="22" t="s">
        <v>36</v>
      </c>
      <c r="B32" s="22"/>
      <c r="C32" s="22"/>
      <c r="D32" s="22"/>
      <c r="E32" s="22"/>
      <c r="F32" s="23">
        <v>22</v>
      </c>
      <c r="G32" s="31"/>
    </row>
    <row r="33" spans="1:7" ht="15.75" customHeight="1">
      <c r="A33" s="22" t="s">
        <v>37</v>
      </c>
      <c r="B33" s="22"/>
      <c r="C33" s="22"/>
      <c r="D33" s="22"/>
      <c r="E33" s="22"/>
      <c r="F33" s="23">
        <v>23</v>
      </c>
      <c r="G33" s="31">
        <v>14520</v>
      </c>
    </row>
    <row r="34" spans="1:7" ht="15.75" customHeight="1">
      <c r="A34" s="22" t="s">
        <v>38</v>
      </c>
      <c r="B34" s="22"/>
      <c r="C34" s="22"/>
      <c r="D34" s="22"/>
      <c r="E34" s="22"/>
      <c r="F34" s="23">
        <v>24</v>
      </c>
      <c r="G34" s="24">
        <f>G31-G33</f>
        <v>25020</v>
      </c>
    </row>
    <row r="35" spans="1:7" ht="14.25" customHeight="1">
      <c r="A35" s="32" t="s">
        <v>39</v>
      </c>
      <c r="B35" s="33"/>
      <c r="C35" s="33"/>
      <c r="D35" s="33"/>
      <c r="E35" s="33"/>
      <c r="F35" s="33"/>
      <c r="G35" s="34"/>
    </row>
    <row r="36" spans="1:7" ht="15.75" customHeight="1">
      <c r="A36" s="35" t="s">
        <v>40</v>
      </c>
      <c r="B36" s="36"/>
      <c r="C36" s="36"/>
      <c r="D36" s="36"/>
      <c r="E36" s="36"/>
      <c r="F36" s="36"/>
      <c r="G36" s="37"/>
    </row>
    <row r="37" spans="1:7" ht="14.25" customHeight="1">
      <c r="A37" s="38" t="s">
        <v>41</v>
      </c>
      <c r="B37" s="11"/>
      <c r="C37" s="12"/>
      <c r="D37" s="39" t="s">
        <v>42</v>
      </c>
      <c r="E37" s="40"/>
      <c r="F37" s="40"/>
      <c r="G37" s="41"/>
    </row>
    <row r="38" spans="1:7" ht="14.25" customHeight="1">
      <c r="A38" s="42" t="s">
        <v>43</v>
      </c>
      <c r="B38" s="14"/>
      <c r="C38" s="15"/>
      <c r="D38" s="13"/>
      <c r="E38" s="14"/>
      <c r="F38" s="14"/>
      <c r="G38" s="15"/>
    </row>
    <row r="39" spans="1:7" ht="14.25" customHeight="1">
      <c r="A39" s="42" t="s">
        <v>44</v>
      </c>
      <c r="B39" s="14"/>
      <c r="C39" s="15"/>
      <c r="D39" s="13" t="s">
        <v>45</v>
      </c>
      <c r="E39" s="14"/>
      <c r="F39" s="14"/>
      <c r="G39" s="15"/>
    </row>
    <row r="40" spans="1:7" ht="15.75" customHeight="1">
      <c r="A40" s="43" t="s">
        <v>46</v>
      </c>
      <c r="B40" s="17"/>
      <c r="C40" s="18"/>
      <c r="D40" s="16" t="s">
        <v>47</v>
      </c>
      <c r="E40" s="17"/>
      <c r="F40" s="17"/>
      <c r="G40" s="18"/>
    </row>
  </sheetData>
  <sheetProtection/>
  <mergeCells count="47">
    <mergeCell ref="A1:G1"/>
    <mergeCell ref="A2:G2"/>
    <mergeCell ref="A3:G3"/>
    <mergeCell ref="A4:G4"/>
    <mergeCell ref="B7:G7"/>
    <mergeCell ref="B8:G8"/>
    <mergeCell ref="B9:G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G35"/>
    <mergeCell ref="A36:G36"/>
    <mergeCell ref="A37:C37"/>
    <mergeCell ref="D37:G37"/>
    <mergeCell ref="A38:C38"/>
    <mergeCell ref="D38:G38"/>
    <mergeCell ref="A39:C39"/>
    <mergeCell ref="D39:G39"/>
    <mergeCell ref="A40:C40"/>
    <mergeCell ref="D40:G40"/>
    <mergeCell ref="A5:A6"/>
    <mergeCell ref="A7:A9"/>
    <mergeCell ref="B5:B6"/>
    <mergeCell ref="C5:D6"/>
    <mergeCell ref="F5:G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1">
      <selection activeCell="I11" sqref="I11:I28"/>
    </sheetView>
  </sheetViews>
  <sheetFormatPr defaultColWidth="9.00390625" defaultRowHeight="14.25"/>
  <cols>
    <col min="1" max="5" width="13.125" style="0" customWidth="1"/>
    <col min="6" max="6" width="8.875" style="0" customWidth="1"/>
    <col min="7" max="8" width="13.125" style="0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49</v>
      </c>
      <c r="B2" s="3"/>
      <c r="C2" s="3"/>
      <c r="D2" s="3"/>
      <c r="E2" s="3"/>
      <c r="F2" s="3"/>
      <c r="G2" s="3"/>
    </row>
    <row r="3" spans="1:7" ht="14.25">
      <c r="A3" s="3" t="s">
        <v>2</v>
      </c>
      <c r="B3" s="3"/>
      <c r="C3" s="3"/>
      <c r="D3" s="3"/>
      <c r="E3" s="3"/>
      <c r="F3" s="3"/>
      <c r="G3" s="3"/>
    </row>
    <row r="4" spans="1:7" ht="15">
      <c r="A4" s="3" t="s">
        <v>3</v>
      </c>
      <c r="B4" s="3"/>
      <c r="C4" s="3"/>
      <c r="D4" s="3"/>
      <c r="E4" s="3"/>
      <c r="F4" s="3"/>
      <c r="G4" s="3"/>
    </row>
    <row r="5" spans="1:7" ht="24" customHeight="1">
      <c r="A5" s="4" t="s">
        <v>4</v>
      </c>
      <c r="B5" s="5" t="s">
        <v>5</v>
      </c>
      <c r="C5" s="6" t="s">
        <v>6</v>
      </c>
      <c r="D5" s="6"/>
      <c r="E5" s="7" t="s">
        <v>7</v>
      </c>
      <c r="F5" s="6" t="s">
        <v>8</v>
      </c>
      <c r="G5" s="6"/>
    </row>
    <row r="6" spans="1:7" ht="19.5" customHeight="1">
      <c r="A6" s="4"/>
      <c r="B6" s="5"/>
      <c r="C6" s="6"/>
      <c r="D6" s="6"/>
      <c r="E6" s="8" t="s">
        <v>9</v>
      </c>
      <c r="F6" s="6"/>
      <c r="G6" s="6"/>
    </row>
    <row r="7" spans="1:7" ht="15.75" customHeight="1">
      <c r="A7" s="9" t="s">
        <v>10</v>
      </c>
      <c r="B7" s="10" t="s">
        <v>11</v>
      </c>
      <c r="C7" s="11"/>
      <c r="D7" s="11"/>
      <c r="E7" s="11"/>
      <c r="F7" s="11"/>
      <c r="G7" s="12"/>
    </row>
    <row r="8" spans="1:7" ht="15.75" customHeight="1">
      <c r="A8" s="9"/>
      <c r="B8" s="13" t="s">
        <v>12</v>
      </c>
      <c r="C8" s="14"/>
      <c r="D8" s="14"/>
      <c r="E8" s="14"/>
      <c r="F8" s="14"/>
      <c r="G8" s="15"/>
    </row>
    <row r="9" spans="1:7" ht="15.75" customHeight="1">
      <c r="A9" s="9"/>
      <c r="B9" s="16" t="s">
        <v>13</v>
      </c>
      <c r="C9" s="17"/>
      <c r="D9" s="17"/>
      <c r="E9" s="17"/>
      <c r="F9" s="17"/>
      <c r="G9" s="18"/>
    </row>
    <row r="10" spans="1:8" ht="15.75" customHeight="1">
      <c r="A10" s="19" t="s">
        <v>14</v>
      </c>
      <c r="B10" s="19"/>
      <c r="C10" s="19"/>
      <c r="D10" s="19"/>
      <c r="E10" s="19"/>
      <c r="F10" s="20" t="s">
        <v>15</v>
      </c>
      <c r="G10" s="21" t="s">
        <v>16</v>
      </c>
      <c r="H10" t="s">
        <v>16</v>
      </c>
    </row>
    <row r="11" spans="1:9" ht="15.75" customHeight="1">
      <c r="A11" s="22" t="s">
        <v>17</v>
      </c>
      <c r="B11" s="22"/>
      <c r="C11" s="22"/>
      <c r="D11" s="22"/>
      <c r="E11" s="22"/>
      <c r="F11" s="23">
        <v>1</v>
      </c>
      <c r="G11" s="24">
        <v>540000</v>
      </c>
      <c r="H11">
        <v>180000</v>
      </c>
      <c r="I11">
        <f>G11+H11</f>
        <v>720000</v>
      </c>
    </row>
    <row r="12" spans="1:9" ht="15.75" customHeight="1">
      <c r="A12" s="22" t="s">
        <v>18</v>
      </c>
      <c r="B12" s="22"/>
      <c r="C12" s="22"/>
      <c r="D12" s="22"/>
      <c r="E12" s="22"/>
      <c r="F12" s="23">
        <v>2</v>
      </c>
      <c r="G12" s="24">
        <v>90000</v>
      </c>
      <c r="H12">
        <v>30000</v>
      </c>
      <c r="I12">
        <f aca="true" t="shared" si="0" ref="I12:I28">G12+H12</f>
        <v>120000</v>
      </c>
    </row>
    <row r="13" spans="1:9" ht="15.75" customHeight="1">
      <c r="A13" s="22" t="s">
        <v>19</v>
      </c>
      <c r="B13" s="22"/>
      <c r="C13" s="22"/>
      <c r="D13" s="22"/>
      <c r="E13" s="22"/>
      <c r="F13" s="23">
        <v>3</v>
      </c>
      <c r="G13" s="24">
        <v>450000</v>
      </c>
      <c r="H13">
        <v>150000</v>
      </c>
      <c r="I13">
        <f t="shared" si="0"/>
        <v>600000</v>
      </c>
    </row>
    <row r="14" spans="1:9" ht="15.75" customHeight="1">
      <c r="A14" s="22" t="s">
        <v>20</v>
      </c>
      <c r="B14" s="22"/>
      <c r="C14" s="22"/>
      <c r="D14" s="22"/>
      <c r="E14" s="22"/>
      <c r="F14" s="23">
        <v>4</v>
      </c>
      <c r="G14" s="24">
        <v>0</v>
      </c>
      <c r="H14">
        <v>0</v>
      </c>
      <c r="I14">
        <f t="shared" si="0"/>
        <v>0</v>
      </c>
    </row>
    <row r="15" spans="1:9" ht="15.75" customHeight="1">
      <c r="A15" s="22" t="s">
        <v>21</v>
      </c>
      <c r="B15" s="22"/>
      <c r="C15" s="22"/>
      <c r="D15" s="22"/>
      <c r="E15" s="22"/>
      <c r="F15" s="23">
        <v>5</v>
      </c>
      <c r="G15" s="24">
        <v>0</v>
      </c>
      <c r="I15">
        <f t="shared" si="0"/>
        <v>0</v>
      </c>
    </row>
    <row r="16" spans="1:9" ht="15.75" customHeight="1">
      <c r="A16" s="22" t="s">
        <v>22</v>
      </c>
      <c r="B16" s="22"/>
      <c r="C16" s="22"/>
      <c r="D16" s="22"/>
      <c r="E16" s="22"/>
      <c r="F16" s="23">
        <v>6</v>
      </c>
      <c r="G16" s="24">
        <v>0</v>
      </c>
      <c r="H16">
        <v>0</v>
      </c>
      <c r="I16">
        <f t="shared" si="0"/>
        <v>0</v>
      </c>
    </row>
    <row r="17" spans="1:9" ht="15.75" customHeight="1">
      <c r="A17" s="22" t="s">
        <v>23</v>
      </c>
      <c r="B17" s="22"/>
      <c r="C17" s="22"/>
      <c r="D17" s="22"/>
      <c r="E17" s="22"/>
      <c r="F17" s="23">
        <v>7</v>
      </c>
      <c r="G17" s="27">
        <v>74700</v>
      </c>
      <c r="H17">
        <v>24900</v>
      </c>
      <c r="I17">
        <f t="shared" si="0"/>
        <v>99600</v>
      </c>
    </row>
    <row r="18" spans="1:9" ht="15.75" customHeight="1">
      <c r="A18" s="22" t="s">
        <v>24</v>
      </c>
      <c r="B18" s="22"/>
      <c r="C18" s="22"/>
      <c r="D18" s="22"/>
      <c r="E18" s="22"/>
      <c r="F18" s="23">
        <v>8</v>
      </c>
      <c r="G18" s="24">
        <v>45000</v>
      </c>
      <c r="H18">
        <v>15000</v>
      </c>
      <c r="I18">
        <f t="shared" si="0"/>
        <v>60000</v>
      </c>
    </row>
    <row r="19" spans="1:9" ht="15.75" customHeight="1">
      <c r="A19" s="22" t="s">
        <v>25</v>
      </c>
      <c r="B19" s="22"/>
      <c r="C19" s="22"/>
      <c r="D19" s="22"/>
      <c r="E19" s="22"/>
      <c r="F19" s="23">
        <v>9</v>
      </c>
      <c r="G19" s="24">
        <v>27000</v>
      </c>
      <c r="H19">
        <v>9000</v>
      </c>
      <c r="I19">
        <f t="shared" si="0"/>
        <v>36000</v>
      </c>
    </row>
    <row r="20" spans="1:9" ht="15.75" customHeight="1">
      <c r="A20" s="22" t="s">
        <v>26</v>
      </c>
      <c r="B20" s="22"/>
      <c r="C20" s="22"/>
      <c r="D20" s="22"/>
      <c r="E20" s="22"/>
      <c r="F20" s="23">
        <v>10</v>
      </c>
      <c r="G20" s="24">
        <v>9000</v>
      </c>
      <c r="H20">
        <v>3000</v>
      </c>
      <c r="I20">
        <f t="shared" si="0"/>
        <v>12000</v>
      </c>
    </row>
    <row r="21" spans="1:9" ht="15.75" customHeight="1">
      <c r="A21" s="22" t="s">
        <v>27</v>
      </c>
      <c r="B21" s="22"/>
      <c r="C21" s="22"/>
      <c r="D21" s="22"/>
      <c r="E21" s="22"/>
      <c r="F21" s="23">
        <v>11</v>
      </c>
      <c r="G21" s="24">
        <v>6300</v>
      </c>
      <c r="H21">
        <v>2100</v>
      </c>
      <c r="I21">
        <f t="shared" si="0"/>
        <v>8400</v>
      </c>
    </row>
    <row r="22" spans="1:9" ht="15.75" customHeight="1">
      <c r="A22" s="22" t="s">
        <v>28</v>
      </c>
      <c r="B22" s="22"/>
      <c r="C22" s="22"/>
      <c r="D22" s="22"/>
      <c r="E22" s="22"/>
      <c r="F22" s="23">
        <v>12</v>
      </c>
      <c r="G22" s="24">
        <v>27000</v>
      </c>
      <c r="H22">
        <v>9000</v>
      </c>
      <c r="I22">
        <f t="shared" si="0"/>
        <v>36000</v>
      </c>
    </row>
    <row r="23" spans="1:9" ht="15.75" customHeight="1">
      <c r="A23" s="22" t="s">
        <v>29</v>
      </c>
      <c r="B23" s="22"/>
      <c r="C23" s="22"/>
      <c r="D23" s="22"/>
      <c r="E23" s="22"/>
      <c r="F23" s="23">
        <v>13</v>
      </c>
      <c r="G23" s="24">
        <v>9000</v>
      </c>
      <c r="H23">
        <v>3000</v>
      </c>
      <c r="I23">
        <f t="shared" si="0"/>
        <v>12000</v>
      </c>
    </row>
    <row r="24" spans="1:9" ht="15.75" customHeight="1">
      <c r="A24" s="22" t="s">
        <v>30</v>
      </c>
      <c r="B24" s="22"/>
      <c r="C24" s="22"/>
      <c r="D24" s="22"/>
      <c r="E24" s="22"/>
      <c r="F24" s="23">
        <v>14</v>
      </c>
      <c r="G24" s="24">
        <v>2700</v>
      </c>
      <c r="H24">
        <v>900</v>
      </c>
      <c r="I24">
        <f t="shared" si="0"/>
        <v>3600</v>
      </c>
    </row>
    <row r="25" spans="1:9" ht="15.75" customHeight="1">
      <c r="A25" s="28" t="s">
        <v>31</v>
      </c>
      <c r="B25" s="28"/>
      <c r="C25" s="28"/>
      <c r="D25" s="28"/>
      <c r="E25" s="28"/>
      <c r="F25" s="23">
        <v>15</v>
      </c>
      <c r="G25" s="24">
        <v>2700</v>
      </c>
      <c r="H25">
        <v>900</v>
      </c>
      <c r="I25">
        <f t="shared" si="0"/>
        <v>3600</v>
      </c>
    </row>
    <row r="26" spans="1:9" ht="15.75" customHeight="1">
      <c r="A26" s="29">
        <v>2</v>
      </c>
      <c r="B26" s="29"/>
      <c r="C26" s="29"/>
      <c r="D26" s="29"/>
      <c r="E26" s="29"/>
      <c r="F26" s="23">
        <v>16</v>
      </c>
      <c r="G26" s="24">
        <v>0</v>
      </c>
      <c r="I26">
        <f t="shared" si="0"/>
        <v>0</v>
      </c>
    </row>
    <row r="27" spans="1:9" ht="15.75" customHeight="1">
      <c r="A27" s="29">
        <v>3</v>
      </c>
      <c r="B27" s="29"/>
      <c r="C27" s="29"/>
      <c r="D27" s="29"/>
      <c r="E27" s="29"/>
      <c r="F27" s="23">
        <v>17</v>
      </c>
      <c r="G27" s="24">
        <v>0</v>
      </c>
      <c r="I27">
        <f t="shared" si="0"/>
        <v>0</v>
      </c>
    </row>
    <row r="28" spans="1:9" ht="15.75" customHeight="1">
      <c r="A28" s="22" t="s">
        <v>32</v>
      </c>
      <c r="B28" s="22"/>
      <c r="C28" s="22"/>
      <c r="D28" s="22"/>
      <c r="E28" s="22"/>
      <c r="F28" s="23">
        <v>18</v>
      </c>
      <c r="G28" s="27">
        <f>G13-G17</f>
        <v>375300</v>
      </c>
      <c r="H28">
        <v>125100</v>
      </c>
      <c r="I28">
        <f t="shared" si="0"/>
        <v>500400</v>
      </c>
    </row>
    <row r="29" spans="1:8" ht="15.75" customHeight="1">
      <c r="A29" s="22" t="s">
        <v>33</v>
      </c>
      <c r="B29" s="22"/>
      <c r="C29" s="22"/>
      <c r="D29" s="22"/>
      <c r="E29" s="22"/>
      <c r="F29" s="23">
        <v>19</v>
      </c>
      <c r="G29" s="56">
        <v>0.3</v>
      </c>
      <c r="H29">
        <v>0.2</v>
      </c>
    </row>
    <row r="30" spans="1:8" ht="15.75" customHeight="1">
      <c r="A30" s="22" t="s">
        <v>34</v>
      </c>
      <c r="B30" s="22"/>
      <c r="C30" s="22"/>
      <c r="D30" s="22"/>
      <c r="E30" s="22"/>
      <c r="F30" s="23">
        <v>20</v>
      </c>
      <c r="G30" s="27">
        <v>40500</v>
      </c>
      <c r="H30">
        <v>10500</v>
      </c>
    </row>
    <row r="31" spans="1:8" ht="15.75" customHeight="1">
      <c r="A31" s="22" t="s">
        <v>35</v>
      </c>
      <c r="B31" s="22"/>
      <c r="C31" s="22"/>
      <c r="D31" s="22"/>
      <c r="E31" s="22"/>
      <c r="F31" s="23">
        <v>21</v>
      </c>
      <c r="G31" s="31">
        <f>G28*G29-G30</f>
        <v>72090</v>
      </c>
      <c r="H31">
        <v>14520</v>
      </c>
    </row>
    <row r="32" spans="1:7" ht="15.75" customHeight="1">
      <c r="A32" s="22" t="s">
        <v>36</v>
      </c>
      <c r="B32" s="22"/>
      <c r="C32" s="22"/>
      <c r="D32" s="22"/>
      <c r="E32" s="22"/>
      <c r="F32" s="23">
        <v>22</v>
      </c>
      <c r="G32" s="31"/>
    </row>
    <row r="33" spans="1:7" ht="15.75" customHeight="1">
      <c r="A33" s="22" t="s">
        <v>37</v>
      </c>
      <c r="B33" s="22"/>
      <c r="C33" s="22"/>
      <c r="D33" s="22"/>
      <c r="E33" s="22"/>
      <c r="F33" s="23">
        <v>23</v>
      </c>
      <c r="G33" s="31">
        <v>39540</v>
      </c>
    </row>
    <row r="34" spans="1:7" ht="15.75" customHeight="1">
      <c r="A34" s="22" t="s">
        <v>38</v>
      </c>
      <c r="B34" s="22"/>
      <c r="C34" s="22"/>
      <c r="D34" s="22"/>
      <c r="E34" s="22"/>
      <c r="F34" s="23">
        <v>24</v>
      </c>
      <c r="G34" s="24">
        <f>G31-G33</f>
        <v>32550</v>
      </c>
    </row>
    <row r="35" spans="1:7" ht="14.25" customHeight="1">
      <c r="A35" s="32" t="s">
        <v>39</v>
      </c>
      <c r="B35" s="33"/>
      <c r="C35" s="33"/>
      <c r="D35" s="33"/>
      <c r="E35" s="33"/>
      <c r="F35" s="33"/>
      <c r="G35" s="34"/>
    </row>
    <row r="36" spans="1:7" ht="15.75" customHeight="1">
      <c r="A36" s="35" t="s">
        <v>40</v>
      </c>
      <c r="B36" s="36"/>
      <c r="C36" s="36"/>
      <c r="D36" s="36"/>
      <c r="E36" s="36"/>
      <c r="F36" s="36"/>
      <c r="G36" s="37"/>
    </row>
    <row r="37" spans="1:7" ht="14.25" customHeight="1">
      <c r="A37" s="38" t="s">
        <v>41</v>
      </c>
      <c r="B37" s="11"/>
      <c r="C37" s="12"/>
      <c r="D37" s="39" t="s">
        <v>42</v>
      </c>
      <c r="E37" s="40"/>
      <c r="F37" s="40"/>
      <c r="G37" s="41"/>
    </row>
    <row r="38" spans="1:7" ht="14.25" customHeight="1">
      <c r="A38" s="42" t="s">
        <v>43</v>
      </c>
      <c r="B38" s="14"/>
      <c r="C38" s="15"/>
      <c r="D38" s="13"/>
      <c r="E38" s="14"/>
      <c r="F38" s="14"/>
      <c r="G38" s="15"/>
    </row>
    <row r="39" spans="1:7" ht="14.25" customHeight="1">
      <c r="A39" s="42" t="s">
        <v>44</v>
      </c>
      <c r="B39" s="14"/>
      <c r="C39" s="15"/>
      <c r="D39" s="13" t="s">
        <v>45</v>
      </c>
      <c r="E39" s="14"/>
      <c r="F39" s="14"/>
      <c r="G39" s="15"/>
    </row>
    <row r="40" spans="1:7" ht="15.75" customHeight="1">
      <c r="A40" s="43" t="s">
        <v>46</v>
      </c>
      <c r="B40" s="17"/>
      <c r="C40" s="18"/>
      <c r="D40" s="16" t="s">
        <v>47</v>
      </c>
      <c r="E40" s="17"/>
      <c r="F40" s="17"/>
      <c r="G40" s="18"/>
    </row>
  </sheetData>
  <sheetProtection/>
  <mergeCells count="47">
    <mergeCell ref="A1:G1"/>
    <mergeCell ref="A2:G2"/>
    <mergeCell ref="A3:G3"/>
    <mergeCell ref="A4:G4"/>
    <mergeCell ref="B7:G7"/>
    <mergeCell ref="B8:G8"/>
    <mergeCell ref="B9:G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G35"/>
    <mergeCell ref="A36:G36"/>
    <mergeCell ref="A37:C37"/>
    <mergeCell ref="D37:G37"/>
    <mergeCell ref="A38:C38"/>
    <mergeCell ref="D38:G38"/>
    <mergeCell ref="A39:C39"/>
    <mergeCell ref="D39:G39"/>
    <mergeCell ref="A40:C40"/>
    <mergeCell ref="D40:G40"/>
    <mergeCell ref="A5:A6"/>
    <mergeCell ref="A7:A9"/>
    <mergeCell ref="B5:B6"/>
    <mergeCell ref="C5:D6"/>
    <mergeCell ref="F5:G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6">
      <selection activeCell="G19" sqref="G19"/>
    </sheetView>
  </sheetViews>
  <sheetFormatPr defaultColWidth="9.00390625" defaultRowHeight="14.25"/>
  <cols>
    <col min="1" max="5" width="13.125" style="0" customWidth="1"/>
    <col min="6" max="6" width="8.875" style="0" customWidth="1"/>
    <col min="7" max="8" width="13.125" style="0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50</v>
      </c>
      <c r="B2" s="3"/>
      <c r="C2" s="3"/>
      <c r="D2" s="3"/>
      <c r="E2" s="3"/>
      <c r="F2" s="3"/>
      <c r="G2" s="3"/>
    </row>
    <row r="3" spans="1:7" ht="14.25">
      <c r="A3" s="3" t="s">
        <v>2</v>
      </c>
      <c r="B3" s="3"/>
      <c r="C3" s="3"/>
      <c r="D3" s="3"/>
      <c r="E3" s="3"/>
      <c r="F3" s="3"/>
      <c r="G3" s="3"/>
    </row>
    <row r="4" spans="1:7" ht="15">
      <c r="A4" s="3" t="s">
        <v>3</v>
      </c>
      <c r="B4" s="3"/>
      <c r="C4" s="3"/>
      <c r="D4" s="3"/>
      <c r="E4" s="3"/>
      <c r="F4" s="3"/>
      <c r="G4" s="3"/>
    </row>
    <row r="5" spans="1:7" ht="24" customHeight="1">
      <c r="A5" s="4" t="s">
        <v>4</v>
      </c>
      <c r="B5" s="5" t="s">
        <v>5</v>
      </c>
      <c r="C5" s="6" t="s">
        <v>6</v>
      </c>
      <c r="D5" s="6"/>
      <c r="E5" s="7" t="s">
        <v>7</v>
      </c>
      <c r="F5" s="6" t="s">
        <v>8</v>
      </c>
      <c r="G5" s="6"/>
    </row>
    <row r="6" spans="1:7" ht="19.5" customHeight="1">
      <c r="A6" s="4"/>
      <c r="B6" s="5"/>
      <c r="C6" s="6"/>
      <c r="D6" s="6"/>
      <c r="E6" s="8" t="s">
        <v>9</v>
      </c>
      <c r="F6" s="6"/>
      <c r="G6" s="6"/>
    </row>
    <row r="7" spans="1:7" ht="15.75" customHeight="1">
      <c r="A7" s="9" t="s">
        <v>10</v>
      </c>
      <c r="B7" s="10" t="s">
        <v>11</v>
      </c>
      <c r="C7" s="11"/>
      <c r="D7" s="11"/>
      <c r="E7" s="11"/>
      <c r="F7" s="11"/>
      <c r="G7" s="12"/>
    </row>
    <row r="8" spans="1:7" ht="15.75" customHeight="1">
      <c r="A8" s="9"/>
      <c r="B8" s="13" t="s">
        <v>12</v>
      </c>
      <c r="C8" s="14"/>
      <c r="D8" s="14"/>
      <c r="E8" s="14"/>
      <c r="F8" s="14"/>
      <c r="G8" s="15"/>
    </row>
    <row r="9" spans="1:7" ht="15.75" customHeight="1">
      <c r="A9" s="9"/>
      <c r="B9" s="16" t="s">
        <v>13</v>
      </c>
      <c r="C9" s="17"/>
      <c r="D9" s="17"/>
      <c r="E9" s="17"/>
      <c r="F9" s="17"/>
      <c r="G9" s="18"/>
    </row>
    <row r="10" spans="1:7" ht="15.75" customHeight="1">
      <c r="A10" s="19" t="s">
        <v>14</v>
      </c>
      <c r="B10" s="19"/>
      <c r="C10" s="19"/>
      <c r="D10" s="19"/>
      <c r="E10" s="19"/>
      <c r="F10" s="20" t="s">
        <v>15</v>
      </c>
      <c r="G10" s="21" t="s">
        <v>16</v>
      </c>
    </row>
    <row r="11" spans="1:7" ht="15.75" customHeight="1">
      <c r="A11" s="22" t="s">
        <v>17</v>
      </c>
      <c r="B11" s="22"/>
      <c r="C11" s="22"/>
      <c r="D11" s="22"/>
      <c r="E11" s="22"/>
      <c r="F11" s="23">
        <v>1</v>
      </c>
      <c r="G11" s="24">
        <v>720000</v>
      </c>
    </row>
    <row r="12" spans="1:7" ht="15.75" customHeight="1">
      <c r="A12" s="22" t="s">
        <v>18</v>
      </c>
      <c r="B12" s="22"/>
      <c r="C12" s="22"/>
      <c r="D12" s="22"/>
      <c r="E12" s="22"/>
      <c r="F12" s="23">
        <v>2</v>
      </c>
      <c r="G12" s="24">
        <v>120000</v>
      </c>
    </row>
    <row r="13" spans="1:7" ht="15.75" customHeight="1">
      <c r="A13" s="22" t="s">
        <v>19</v>
      </c>
      <c r="B13" s="22"/>
      <c r="C13" s="22"/>
      <c r="D13" s="22"/>
      <c r="E13" s="22"/>
      <c r="F13" s="23">
        <v>3</v>
      </c>
      <c r="G13" s="24">
        <v>600000</v>
      </c>
    </row>
    <row r="14" spans="1:7" ht="15.75" customHeight="1">
      <c r="A14" s="22" t="s">
        <v>20</v>
      </c>
      <c r="B14" s="22"/>
      <c r="C14" s="22"/>
      <c r="D14" s="22"/>
      <c r="E14" s="22"/>
      <c r="F14" s="23">
        <v>4</v>
      </c>
      <c r="G14" s="24">
        <v>0</v>
      </c>
    </row>
    <row r="15" spans="1:7" ht="15.75" customHeight="1">
      <c r="A15" s="22" t="s">
        <v>21</v>
      </c>
      <c r="B15" s="22"/>
      <c r="C15" s="22"/>
      <c r="D15" s="22"/>
      <c r="E15" s="22"/>
      <c r="F15" s="23">
        <v>5</v>
      </c>
      <c r="G15" s="24">
        <v>0</v>
      </c>
    </row>
    <row r="16" spans="1:7" ht="15.75" customHeight="1">
      <c r="A16" s="22" t="s">
        <v>22</v>
      </c>
      <c r="B16" s="22"/>
      <c r="C16" s="22"/>
      <c r="D16" s="22"/>
      <c r="E16" s="22"/>
      <c r="F16" s="23">
        <v>6</v>
      </c>
      <c r="G16" s="24">
        <v>0</v>
      </c>
    </row>
    <row r="17" spans="1:7" ht="15.75" customHeight="1">
      <c r="A17" s="22" t="s">
        <v>23</v>
      </c>
      <c r="B17" s="22"/>
      <c r="C17" s="22"/>
      <c r="D17" s="22"/>
      <c r="E17" s="22"/>
      <c r="F17" s="23">
        <v>7</v>
      </c>
      <c r="G17" s="27">
        <v>99600</v>
      </c>
    </row>
    <row r="18" spans="1:7" ht="15.75" customHeight="1">
      <c r="A18" s="22" t="s">
        <v>24</v>
      </c>
      <c r="B18" s="22"/>
      <c r="C18" s="22"/>
      <c r="D18" s="22"/>
      <c r="E18" s="22"/>
      <c r="F18" s="23">
        <v>8</v>
      </c>
      <c r="G18" s="24">
        <v>60000</v>
      </c>
    </row>
    <row r="19" spans="1:7" ht="15.75" customHeight="1">
      <c r="A19" s="22" t="s">
        <v>25</v>
      </c>
      <c r="B19" s="22"/>
      <c r="C19" s="22"/>
      <c r="D19" s="22"/>
      <c r="E19" s="22"/>
      <c r="F19" s="23">
        <v>9</v>
      </c>
      <c r="G19" s="24">
        <v>36000</v>
      </c>
    </row>
    <row r="20" spans="1:7" ht="15.75" customHeight="1">
      <c r="A20" s="22" t="s">
        <v>26</v>
      </c>
      <c r="B20" s="22"/>
      <c r="C20" s="22"/>
      <c r="D20" s="22"/>
      <c r="E20" s="22"/>
      <c r="F20" s="23">
        <v>10</v>
      </c>
      <c r="G20" s="24">
        <v>12000</v>
      </c>
    </row>
    <row r="21" spans="1:7" ht="15.75" customHeight="1">
      <c r="A21" s="22" t="s">
        <v>27</v>
      </c>
      <c r="B21" s="22"/>
      <c r="C21" s="22"/>
      <c r="D21" s="22"/>
      <c r="E21" s="22"/>
      <c r="F21" s="23">
        <v>11</v>
      </c>
      <c r="G21" s="24">
        <v>8400</v>
      </c>
    </row>
    <row r="22" spans="1:7" ht="15.75" customHeight="1">
      <c r="A22" s="22" t="s">
        <v>28</v>
      </c>
      <c r="B22" s="22"/>
      <c r="C22" s="22"/>
      <c r="D22" s="22"/>
      <c r="E22" s="22"/>
      <c r="F22" s="23">
        <v>12</v>
      </c>
      <c r="G22" s="24">
        <v>36000</v>
      </c>
    </row>
    <row r="23" spans="1:7" ht="15.75" customHeight="1">
      <c r="A23" s="22" t="s">
        <v>29</v>
      </c>
      <c r="B23" s="22"/>
      <c r="C23" s="22"/>
      <c r="D23" s="22"/>
      <c r="E23" s="22"/>
      <c r="F23" s="23">
        <v>13</v>
      </c>
      <c r="G23" s="24">
        <v>12000</v>
      </c>
    </row>
    <row r="24" spans="1:7" ht="15.75" customHeight="1">
      <c r="A24" s="22" t="s">
        <v>30</v>
      </c>
      <c r="B24" s="22"/>
      <c r="C24" s="22"/>
      <c r="D24" s="22"/>
      <c r="E24" s="22"/>
      <c r="F24" s="23">
        <v>14</v>
      </c>
      <c r="G24" s="24">
        <v>3600</v>
      </c>
    </row>
    <row r="25" spans="1:7" ht="15.75" customHeight="1">
      <c r="A25" s="28" t="s">
        <v>31</v>
      </c>
      <c r="B25" s="28"/>
      <c r="C25" s="28"/>
      <c r="D25" s="28"/>
      <c r="E25" s="28"/>
      <c r="F25" s="23">
        <v>15</v>
      </c>
      <c r="G25" s="24">
        <v>3600</v>
      </c>
    </row>
    <row r="26" spans="1:7" ht="15.75" customHeight="1">
      <c r="A26" s="29">
        <v>2</v>
      </c>
      <c r="B26" s="29"/>
      <c r="C26" s="29"/>
      <c r="D26" s="29"/>
      <c r="E26" s="29"/>
      <c r="F26" s="23">
        <v>16</v>
      </c>
      <c r="G26" s="24">
        <v>0</v>
      </c>
    </row>
    <row r="27" spans="1:7" ht="15.75" customHeight="1">
      <c r="A27" s="29">
        <v>3</v>
      </c>
      <c r="B27" s="29"/>
      <c r="C27" s="29"/>
      <c r="D27" s="29"/>
      <c r="E27" s="29"/>
      <c r="F27" s="23">
        <v>17</v>
      </c>
      <c r="G27" s="24">
        <v>0</v>
      </c>
    </row>
    <row r="28" spans="1:7" ht="15.75" customHeight="1">
      <c r="A28" s="22" t="s">
        <v>32</v>
      </c>
      <c r="B28" s="22"/>
      <c r="C28" s="22"/>
      <c r="D28" s="22"/>
      <c r="E28" s="22"/>
      <c r="F28" s="23">
        <v>18</v>
      </c>
      <c r="G28" s="27">
        <v>500400</v>
      </c>
    </row>
    <row r="29" spans="1:7" ht="15.75" customHeight="1">
      <c r="A29" s="22" t="s">
        <v>33</v>
      </c>
      <c r="B29" s="22"/>
      <c r="C29" s="22"/>
      <c r="D29" s="22"/>
      <c r="E29" s="22"/>
      <c r="F29" s="23">
        <v>19</v>
      </c>
      <c r="G29" s="56">
        <v>0.35</v>
      </c>
    </row>
    <row r="30" spans="1:7" ht="15.75" customHeight="1">
      <c r="A30" s="22" t="s">
        <v>34</v>
      </c>
      <c r="B30" s="22"/>
      <c r="C30" s="22"/>
      <c r="D30" s="22"/>
      <c r="E30" s="22"/>
      <c r="F30" s="23">
        <v>20</v>
      </c>
      <c r="G30" s="27">
        <v>65500</v>
      </c>
    </row>
    <row r="31" spans="1:7" ht="15.75" customHeight="1">
      <c r="A31" s="22" t="s">
        <v>35</v>
      </c>
      <c r="B31" s="22"/>
      <c r="C31" s="22"/>
      <c r="D31" s="22"/>
      <c r="E31" s="22"/>
      <c r="F31" s="23">
        <v>21</v>
      </c>
      <c r="G31" s="31">
        <f>G28*G29-G30</f>
        <v>109640</v>
      </c>
    </row>
    <row r="32" spans="1:7" ht="15.75" customHeight="1">
      <c r="A32" s="22" t="s">
        <v>36</v>
      </c>
      <c r="B32" s="22"/>
      <c r="C32" s="22"/>
      <c r="D32" s="22"/>
      <c r="E32" s="22"/>
      <c r="F32" s="23">
        <v>22</v>
      </c>
      <c r="G32" s="31"/>
    </row>
    <row r="33" spans="1:7" ht="15.75" customHeight="1">
      <c r="A33" s="22" t="s">
        <v>37</v>
      </c>
      <c r="B33" s="22"/>
      <c r="C33" s="22"/>
      <c r="D33" s="22"/>
      <c r="E33" s="22"/>
      <c r="F33" s="23">
        <v>23</v>
      </c>
      <c r="G33" s="31">
        <v>72090</v>
      </c>
    </row>
    <row r="34" spans="1:7" ht="15.75" customHeight="1">
      <c r="A34" s="22" t="s">
        <v>38</v>
      </c>
      <c r="B34" s="22"/>
      <c r="C34" s="22"/>
      <c r="D34" s="22"/>
      <c r="E34" s="22"/>
      <c r="F34" s="23">
        <v>24</v>
      </c>
      <c r="G34" s="24">
        <f>G31-G33</f>
        <v>37550</v>
      </c>
    </row>
    <row r="35" spans="1:7" ht="14.25" customHeight="1">
      <c r="A35" s="32" t="s">
        <v>39</v>
      </c>
      <c r="B35" s="33"/>
      <c r="C35" s="33"/>
      <c r="D35" s="33"/>
      <c r="E35" s="33"/>
      <c r="F35" s="33"/>
      <c r="G35" s="34"/>
    </row>
    <row r="36" spans="1:7" ht="15.75" customHeight="1">
      <c r="A36" s="35" t="s">
        <v>40</v>
      </c>
      <c r="B36" s="36"/>
      <c r="C36" s="36"/>
      <c r="D36" s="36"/>
      <c r="E36" s="36"/>
      <c r="F36" s="36"/>
      <c r="G36" s="37"/>
    </row>
    <row r="37" spans="1:7" ht="14.25" customHeight="1">
      <c r="A37" s="38" t="s">
        <v>41</v>
      </c>
      <c r="B37" s="11"/>
      <c r="C37" s="12"/>
      <c r="D37" s="39" t="s">
        <v>42</v>
      </c>
      <c r="E37" s="40"/>
      <c r="F37" s="40"/>
      <c r="G37" s="41"/>
    </row>
    <row r="38" spans="1:7" ht="14.25" customHeight="1">
      <c r="A38" s="42" t="s">
        <v>43</v>
      </c>
      <c r="B38" s="14"/>
      <c r="C38" s="15"/>
      <c r="D38" s="13"/>
      <c r="E38" s="14"/>
      <c r="F38" s="14"/>
      <c r="G38" s="15"/>
    </row>
    <row r="39" spans="1:7" ht="14.25" customHeight="1">
      <c r="A39" s="42" t="s">
        <v>44</v>
      </c>
      <c r="B39" s="14"/>
      <c r="C39" s="15"/>
      <c r="D39" s="13" t="s">
        <v>45</v>
      </c>
      <c r="E39" s="14"/>
      <c r="F39" s="14"/>
      <c r="G39" s="15"/>
    </row>
    <row r="40" spans="1:7" ht="15.75" customHeight="1">
      <c r="A40" s="43" t="s">
        <v>46</v>
      </c>
      <c r="B40" s="17"/>
      <c r="C40" s="18"/>
      <c r="D40" s="16" t="s">
        <v>47</v>
      </c>
      <c r="E40" s="17"/>
      <c r="F40" s="17"/>
      <c r="G40" s="18"/>
    </row>
  </sheetData>
  <sheetProtection/>
  <mergeCells count="47">
    <mergeCell ref="A1:G1"/>
    <mergeCell ref="A2:G2"/>
    <mergeCell ref="A3:G3"/>
    <mergeCell ref="A4:G4"/>
    <mergeCell ref="B7:G7"/>
    <mergeCell ref="B8:G8"/>
    <mergeCell ref="B9:G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G35"/>
    <mergeCell ref="A36:G36"/>
    <mergeCell ref="A37:C37"/>
    <mergeCell ref="D37:G37"/>
    <mergeCell ref="A38:C38"/>
    <mergeCell ref="D38:G38"/>
    <mergeCell ref="A39:C39"/>
    <mergeCell ref="D39:G39"/>
    <mergeCell ref="A40:C40"/>
    <mergeCell ref="D40:G40"/>
    <mergeCell ref="A5:A6"/>
    <mergeCell ref="A7:A9"/>
    <mergeCell ref="B5:B6"/>
    <mergeCell ref="C5:D6"/>
    <mergeCell ref="F5:G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SheetLayoutView="100" workbookViewId="0" topLeftCell="A7">
      <selection activeCell="G13" sqref="G13"/>
    </sheetView>
  </sheetViews>
  <sheetFormatPr defaultColWidth="9.00390625" defaultRowHeight="14.25"/>
  <cols>
    <col min="1" max="4" width="15.625" style="0" customWidth="1"/>
    <col min="5" max="5" width="9.875" style="0" customWidth="1"/>
    <col min="6" max="6" width="9.125" style="0" customWidth="1"/>
    <col min="7" max="7" width="15.625" style="0" customWidth="1"/>
  </cols>
  <sheetData>
    <row r="1" spans="1:7" ht="14.25" customHeight="1">
      <c r="A1" s="44" t="s">
        <v>51</v>
      </c>
      <c r="B1" s="44"/>
      <c r="C1" s="44"/>
      <c r="D1" s="44"/>
      <c r="E1" s="44"/>
      <c r="F1" s="44"/>
      <c r="G1" s="44"/>
    </row>
    <row r="2" spans="1:7" ht="14.25">
      <c r="A2" s="3" t="s">
        <v>50</v>
      </c>
      <c r="B2" s="3"/>
      <c r="C2" s="3"/>
      <c r="D2" s="3"/>
      <c r="E2" s="3"/>
      <c r="F2" s="3"/>
      <c r="G2" s="3"/>
    </row>
    <row r="3" spans="1:7" ht="14.25" customHeight="1">
      <c r="A3" s="3" t="s">
        <v>52</v>
      </c>
      <c r="B3" s="3"/>
      <c r="C3" s="3"/>
      <c r="D3" s="3"/>
      <c r="E3" s="3"/>
      <c r="F3" s="3"/>
      <c r="G3" s="3"/>
    </row>
    <row r="4" spans="1:7" ht="15.75" customHeight="1">
      <c r="A4" s="3" t="s">
        <v>53</v>
      </c>
      <c r="B4" s="3"/>
      <c r="C4" s="3"/>
      <c r="D4" s="3"/>
      <c r="E4" s="3"/>
      <c r="F4" s="3"/>
      <c r="G4" s="3"/>
    </row>
    <row r="5" spans="1:7" ht="15.75" customHeight="1">
      <c r="A5" s="4" t="s">
        <v>4</v>
      </c>
      <c r="B5" s="5" t="s">
        <v>5</v>
      </c>
      <c r="C5" s="6"/>
      <c r="D5" s="45" t="s">
        <v>7</v>
      </c>
      <c r="E5" s="46"/>
      <c r="F5" s="6"/>
      <c r="G5" s="6"/>
    </row>
    <row r="6" spans="1:7" ht="15.75" customHeight="1">
      <c r="A6" s="4"/>
      <c r="B6" s="5"/>
      <c r="C6" s="6"/>
      <c r="D6" s="47" t="s">
        <v>9</v>
      </c>
      <c r="E6" s="48"/>
      <c r="F6" s="6"/>
      <c r="G6" s="6"/>
    </row>
    <row r="7" spans="1:7" ht="15.75" customHeight="1">
      <c r="A7" s="19" t="s">
        <v>14</v>
      </c>
      <c r="B7" s="19"/>
      <c r="C7" s="19"/>
      <c r="D7" s="19"/>
      <c r="E7" s="19"/>
      <c r="F7" s="20" t="s">
        <v>15</v>
      </c>
      <c r="G7" s="20" t="s">
        <v>16</v>
      </c>
    </row>
    <row r="8" spans="1:7" ht="15.75" customHeight="1">
      <c r="A8" s="22" t="s">
        <v>17</v>
      </c>
      <c r="B8" s="22"/>
      <c r="C8" s="22"/>
      <c r="D8" s="22"/>
      <c r="E8" s="22"/>
      <c r="F8" s="23">
        <v>1</v>
      </c>
      <c r="G8" s="24">
        <v>720000</v>
      </c>
    </row>
    <row r="9" spans="1:7" ht="15.75" customHeight="1">
      <c r="A9" s="22" t="s">
        <v>54</v>
      </c>
      <c r="B9" s="22"/>
      <c r="C9" s="22"/>
      <c r="D9" s="22"/>
      <c r="E9" s="22"/>
      <c r="F9" s="23">
        <v>2</v>
      </c>
      <c r="G9" s="24"/>
    </row>
    <row r="10" spans="1:7" ht="15.75" customHeight="1">
      <c r="A10" s="22" t="s">
        <v>55</v>
      </c>
      <c r="B10" s="22"/>
      <c r="C10" s="22"/>
      <c r="D10" s="22"/>
      <c r="E10" s="22"/>
      <c r="F10" s="23">
        <v>3</v>
      </c>
      <c r="G10" s="24">
        <v>120000</v>
      </c>
    </row>
    <row r="11" spans="1:7" ht="15.75" customHeight="1">
      <c r="A11" s="22" t="s">
        <v>56</v>
      </c>
      <c r="B11" s="22"/>
      <c r="C11" s="22"/>
      <c r="D11" s="22"/>
      <c r="E11" s="22"/>
      <c r="F11" s="23">
        <v>4</v>
      </c>
      <c r="G11" s="24"/>
    </row>
    <row r="12" spans="1:7" ht="15.75" customHeight="1">
      <c r="A12" s="22" t="s">
        <v>57</v>
      </c>
      <c r="B12" s="22"/>
      <c r="C12" s="22"/>
      <c r="D12" s="22"/>
      <c r="E12" s="22"/>
      <c r="F12" s="23">
        <v>5</v>
      </c>
      <c r="G12" s="24"/>
    </row>
    <row r="13" spans="1:7" ht="15.75" customHeight="1">
      <c r="A13" s="22" t="s">
        <v>58</v>
      </c>
      <c r="B13" s="22"/>
      <c r="C13" s="22"/>
      <c r="D13" s="22"/>
      <c r="E13" s="22"/>
      <c r="F13" s="23">
        <v>6</v>
      </c>
      <c r="G13" s="24"/>
    </row>
    <row r="14" spans="1:7" ht="15.75" customHeight="1">
      <c r="A14" s="22" t="s">
        <v>59</v>
      </c>
      <c r="B14" s="22"/>
      <c r="C14" s="22"/>
      <c r="D14" s="22"/>
      <c r="E14" s="22"/>
      <c r="F14" s="23">
        <v>7</v>
      </c>
      <c r="G14" s="24"/>
    </row>
    <row r="15" spans="1:7" ht="15.75" customHeight="1">
      <c r="A15" s="22" t="s">
        <v>60</v>
      </c>
      <c r="B15" s="22"/>
      <c r="C15" s="22"/>
      <c r="D15" s="22"/>
      <c r="E15" s="22"/>
      <c r="F15" s="23">
        <v>8</v>
      </c>
      <c r="G15" s="24"/>
    </row>
    <row r="16" spans="1:7" ht="15.75" customHeight="1">
      <c r="A16" s="22" t="s">
        <v>61</v>
      </c>
      <c r="B16" s="22"/>
      <c r="C16" s="22"/>
      <c r="D16" s="22"/>
      <c r="E16" s="22"/>
      <c r="F16" s="23">
        <v>9</v>
      </c>
      <c r="G16" s="24"/>
    </row>
    <row r="17" spans="1:7" ht="15.75" customHeight="1">
      <c r="A17" s="22" t="s">
        <v>62</v>
      </c>
      <c r="B17" s="22"/>
      <c r="C17" s="22"/>
      <c r="D17" s="22"/>
      <c r="E17" s="22"/>
      <c r="F17" s="23">
        <v>10</v>
      </c>
      <c r="G17" s="24"/>
    </row>
    <row r="18" spans="1:7" ht="15.75" customHeight="1">
      <c r="A18" s="22" t="s">
        <v>63</v>
      </c>
      <c r="B18" s="22"/>
      <c r="C18" s="22"/>
      <c r="D18" s="22"/>
      <c r="E18" s="22"/>
      <c r="F18" s="23">
        <v>11</v>
      </c>
      <c r="G18" s="24">
        <f>G8-G10</f>
        <v>600000</v>
      </c>
    </row>
    <row r="19" spans="1:7" ht="15.75" customHeight="1">
      <c r="A19" s="22" t="s">
        <v>64</v>
      </c>
      <c r="B19" s="22"/>
      <c r="C19" s="22"/>
      <c r="D19" s="22"/>
      <c r="E19" s="22"/>
      <c r="F19" s="23">
        <v>12</v>
      </c>
      <c r="G19" s="24"/>
    </row>
    <row r="20" spans="1:7" ht="15.75" customHeight="1">
      <c r="A20" s="22" t="s">
        <v>65</v>
      </c>
      <c r="B20" s="22"/>
      <c r="C20" s="22"/>
      <c r="D20" s="22"/>
      <c r="E20" s="22"/>
      <c r="F20" s="23">
        <v>13</v>
      </c>
      <c r="G20" s="24"/>
    </row>
    <row r="21" spans="1:7" ht="15.75" customHeight="1">
      <c r="A21" s="22" t="s">
        <v>66</v>
      </c>
      <c r="B21" s="22"/>
      <c r="C21" s="22"/>
      <c r="D21" s="22"/>
      <c r="E21" s="22"/>
      <c r="F21" s="23">
        <v>14</v>
      </c>
      <c r="G21" s="24"/>
    </row>
    <row r="22" spans="1:7" ht="15.75" customHeight="1">
      <c r="A22" s="22" t="s">
        <v>67</v>
      </c>
      <c r="B22" s="22"/>
      <c r="C22" s="22"/>
      <c r="D22" s="22"/>
      <c r="E22" s="22"/>
      <c r="F22" s="23">
        <v>15</v>
      </c>
      <c r="G22" s="24"/>
    </row>
    <row r="23" spans="1:7" ht="15.75" customHeight="1">
      <c r="A23" s="22" t="s">
        <v>68</v>
      </c>
      <c r="B23" s="22"/>
      <c r="C23" s="22"/>
      <c r="D23" s="22"/>
      <c r="E23" s="22"/>
      <c r="F23" s="23">
        <v>16</v>
      </c>
      <c r="G23" s="24"/>
    </row>
    <row r="24" spans="1:7" ht="15.75" customHeight="1">
      <c r="A24" s="22" t="s">
        <v>69</v>
      </c>
      <c r="B24" s="22"/>
      <c r="C24" s="22"/>
      <c r="D24" s="22"/>
      <c r="E24" s="22"/>
      <c r="F24" s="23">
        <v>17</v>
      </c>
      <c r="G24" s="24"/>
    </row>
    <row r="25" spans="1:7" ht="15.75" customHeight="1">
      <c r="A25" s="22" t="s">
        <v>70</v>
      </c>
      <c r="B25" s="22"/>
      <c r="C25" s="22"/>
      <c r="D25" s="22"/>
      <c r="E25" s="22"/>
      <c r="F25" s="23">
        <v>18</v>
      </c>
      <c r="G25" s="24"/>
    </row>
    <row r="26" spans="1:7" ht="15.75" customHeight="1">
      <c r="A26" s="22" t="s">
        <v>71</v>
      </c>
      <c r="B26" s="22"/>
      <c r="C26" s="22"/>
      <c r="D26" s="22"/>
      <c r="E26" s="22"/>
      <c r="F26" s="23">
        <v>19</v>
      </c>
      <c r="G26" s="24"/>
    </row>
    <row r="27" spans="1:7" ht="15.75" customHeight="1">
      <c r="A27" s="22" t="s">
        <v>72</v>
      </c>
      <c r="B27" s="22"/>
      <c r="C27" s="22"/>
      <c r="D27" s="22"/>
      <c r="E27" s="22"/>
      <c r="F27" s="23">
        <v>20</v>
      </c>
      <c r="G27" s="24"/>
    </row>
    <row r="28" spans="1:7" ht="15.75" customHeight="1">
      <c r="A28" s="22" t="s">
        <v>73</v>
      </c>
      <c r="B28" s="22"/>
      <c r="C28" s="22"/>
      <c r="D28" s="22"/>
      <c r="E28" s="22"/>
      <c r="F28" s="23">
        <v>21</v>
      </c>
      <c r="G28" s="24"/>
    </row>
    <row r="29" spans="1:7" ht="15.75" customHeight="1">
      <c r="A29" s="22" t="s">
        <v>74</v>
      </c>
      <c r="B29" s="22"/>
      <c r="C29" s="22"/>
      <c r="D29" s="22"/>
      <c r="E29" s="22"/>
      <c r="F29" s="23">
        <v>22</v>
      </c>
      <c r="G29" s="24"/>
    </row>
    <row r="30" spans="1:7" ht="15.75" customHeight="1">
      <c r="A30" s="22" t="s">
        <v>75</v>
      </c>
      <c r="B30" s="22"/>
      <c r="C30" s="22"/>
      <c r="D30" s="22"/>
      <c r="E30" s="22"/>
      <c r="F30" s="23">
        <v>23</v>
      </c>
      <c r="G30" s="24"/>
    </row>
    <row r="31" spans="1:7" ht="15.75" customHeight="1">
      <c r="A31" s="22" t="s">
        <v>76</v>
      </c>
      <c r="B31" s="22"/>
      <c r="C31" s="22"/>
      <c r="D31" s="22"/>
      <c r="E31" s="22"/>
      <c r="F31" s="23">
        <v>24</v>
      </c>
      <c r="G31" s="24"/>
    </row>
    <row r="32" spans="1:7" ht="15.75" customHeight="1">
      <c r="A32" s="22" t="s">
        <v>77</v>
      </c>
      <c r="B32" s="22"/>
      <c r="C32" s="22"/>
      <c r="D32" s="22"/>
      <c r="E32" s="22"/>
      <c r="F32" s="23">
        <v>25</v>
      </c>
      <c r="G32" s="24"/>
    </row>
    <row r="33" spans="1:7" ht="15.75" customHeight="1">
      <c r="A33" s="22" t="s">
        <v>78</v>
      </c>
      <c r="B33" s="22"/>
      <c r="C33" s="22"/>
      <c r="D33" s="22"/>
      <c r="E33" s="22"/>
      <c r="F33" s="23">
        <v>26</v>
      </c>
      <c r="G33" s="24"/>
    </row>
    <row r="34" spans="1:7" ht="15.75" customHeight="1">
      <c r="A34" s="22" t="s">
        <v>79</v>
      </c>
      <c r="B34" s="22"/>
      <c r="C34" s="22"/>
      <c r="D34" s="22"/>
      <c r="E34" s="22"/>
      <c r="F34" s="23">
        <v>27</v>
      </c>
      <c r="G34" s="24"/>
    </row>
    <row r="35" spans="1:7" ht="15.75" customHeight="1">
      <c r="A35" s="22" t="s">
        <v>80</v>
      </c>
      <c r="B35" s="22"/>
      <c r="C35" s="22"/>
      <c r="D35" s="22"/>
      <c r="E35" s="22"/>
      <c r="F35" s="23">
        <v>28</v>
      </c>
      <c r="G35" s="24"/>
    </row>
    <row r="36" spans="1:7" ht="15.75" customHeight="1">
      <c r="A36" s="22" t="s">
        <v>81</v>
      </c>
      <c r="B36" s="22"/>
      <c r="C36" s="22"/>
      <c r="D36" s="22"/>
      <c r="E36" s="22"/>
      <c r="F36" s="23">
        <v>29</v>
      </c>
      <c r="G36" s="24"/>
    </row>
    <row r="37" spans="1:7" ht="15.75" customHeight="1">
      <c r="A37" s="22" t="s">
        <v>82</v>
      </c>
      <c r="B37" s="22"/>
      <c r="C37" s="22"/>
      <c r="D37" s="22"/>
      <c r="E37" s="22"/>
      <c r="F37" s="23">
        <v>30</v>
      </c>
      <c r="G37" s="24"/>
    </row>
    <row r="38" spans="1:7" ht="15.75" customHeight="1">
      <c r="A38" s="22" t="s">
        <v>83</v>
      </c>
      <c r="B38" s="22"/>
      <c r="C38" s="22"/>
      <c r="D38" s="22"/>
      <c r="E38" s="22"/>
      <c r="F38" s="23">
        <v>31</v>
      </c>
      <c r="G38" s="24"/>
    </row>
    <row r="39" spans="1:7" ht="15.75" customHeight="1">
      <c r="A39" s="22" t="s">
        <v>84</v>
      </c>
      <c r="B39" s="22"/>
      <c r="C39" s="22"/>
      <c r="D39" s="22"/>
      <c r="E39" s="22"/>
      <c r="F39" s="23">
        <v>32</v>
      </c>
      <c r="G39" s="24"/>
    </row>
    <row r="40" spans="1:7" ht="15.75" customHeight="1">
      <c r="A40" s="22" t="s">
        <v>85</v>
      </c>
      <c r="B40" s="22"/>
      <c r="C40" s="22"/>
      <c r="D40" s="22"/>
      <c r="E40" s="22"/>
      <c r="F40" s="23">
        <v>33</v>
      </c>
      <c r="G40" s="24"/>
    </row>
    <row r="41" spans="1:7" ht="15.75" customHeight="1">
      <c r="A41" s="22" t="s">
        <v>86</v>
      </c>
      <c r="B41" s="22"/>
      <c r="C41" s="22"/>
      <c r="D41" s="22"/>
      <c r="E41" s="22"/>
      <c r="F41" s="23">
        <v>34</v>
      </c>
      <c r="G41" s="24"/>
    </row>
    <row r="42" spans="1:7" ht="15.75" customHeight="1">
      <c r="A42" s="22" t="s">
        <v>87</v>
      </c>
      <c r="B42" s="22"/>
      <c r="C42" s="22"/>
      <c r="D42" s="22"/>
      <c r="E42" s="22"/>
      <c r="F42" s="23">
        <v>35</v>
      </c>
      <c r="G42" s="24"/>
    </row>
    <row r="43" spans="1:7" ht="15.75" customHeight="1">
      <c r="A43" s="22" t="s">
        <v>88</v>
      </c>
      <c r="B43" s="22"/>
      <c r="C43" s="22"/>
      <c r="D43" s="22"/>
      <c r="E43" s="22"/>
      <c r="F43" s="23">
        <v>36</v>
      </c>
      <c r="G43" s="24"/>
    </row>
    <row r="44" spans="1:7" ht="15.75" customHeight="1">
      <c r="A44" s="22" t="s">
        <v>89</v>
      </c>
      <c r="B44" s="22"/>
      <c r="C44" s="22"/>
      <c r="D44" s="22"/>
      <c r="E44" s="22"/>
      <c r="F44" s="23">
        <v>37</v>
      </c>
      <c r="G44" s="24"/>
    </row>
    <row r="45" spans="1:7" ht="15.75" customHeight="1">
      <c r="A45" s="22" t="s">
        <v>90</v>
      </c>
      <c r="B45" s="22"/>
      <c r="C45" s="22"/>
      <c r="D45" s="22"/>
      <c r="E45" s="22"/>
      <c r="F45" s="23">
        <v>38</v>
      </c>
      <c r="G45" s="24">
        <v>600000</v>
      </c>
    </row>
    <row r="46" spans="1:7" ht="15.75" customHeight="1">
      <c r="A46" s="22" t="s">
        <v>91</v>
      </c>
      <c r="B46" s="22"/>
      <c r="C46" s="22"/>
      <c r="D46" s="22"/>
      <c r="E46" s="22"/>
      <c r="F46" s="23">
        <v>39</v>
      </c>
      <c r="G46" s="24"/>
    </row>
    <row r="47" spans="1:7" ht="15.75" customHeight="1">
      <c r="A47" s="22" t="s">
        <v>92</v>
      </c>
      <c r="B47" s="22"/>
      <c r="C47" s="22"/>
      <c r="D47" s="22"/>
      <c r="E47" s="22"/>
      <c r="F47" s="23">
        <v>40</v>
      </c>
      <c r="G47" s="24">
        <v>99600</v>
      </c>
    </row>
    <row r="48" spans="1:7" ht="15.75" customHeight="1">
      <c r="A48" s="22" t="s">
        <v>93</v>
      </c>
      <c r="B48" s="22"/>
      <c r="C48" s="22"/>
      <c r="D48" s="22"/>
      <c r="E48" s="22"/>
      <c r="F48" s="23">
        <v>41</v>
      </c>
      <c r="G48" s="24">
        <v>600000</v>
      </c>
    </row>
    <row r="49" spans="1:7" ht="15.75" customHeight="1">
      <c r="A49" s="22" t="s">
        <v>24</v>
      </c>
      <c r="B49" s="22"/>
      <c r="C49" s="22"/>
      <c r="D49" s="22"/>
      <c r="E49" s="22"/>
      <c r="F49" s="23">
        <v>42</v>
      </c>
      <c r="G49" s="24">
        <v>36000</v>
      </c>
    </row>
    <row r="50" spans="1:7" ht="15.75" customHeight="1">
      <c r="A50" s="22" t="s">
        <v>94</v>
      </c>
      <c r="B50" s="22"/>
      <c r="C50" s="22"/>
      <c r="D50" s="22"/>
      <c r="E50" s="22"/>
      <c r="F50" s="23">
        <v>43</v>
      </c>
      <c r="G50" s="24">
        <v>12000</v>
      </c>
    </row>
    <row r="51" spans="1:7" ht="15.75" customHeight="1">
      <c r="A51" s="22" t="s">
        <v>95</v>
      </c>
      <c r="B51" s="22"/>
      <c r="C51" s="22"/>
      <c r="D51" s="22"/>
      <c r="E51" s="22"/>
      <c r="F51" s="23">
        <v>44</v>
      </c>
      <c r="G51" s="24">
        <v>8400</v>
      </c>
    </row>
    <row r="52" spans="1:7" ht="15.75" customHeight="1">
      <c r="A52" s="22" t="s">
        <v>96</v>
      </c>
      <c r="B52" s="22"/>
      <c r="C52" s="22"/>
      <c r="D52" s="22"/>
      <c r="E52" s="22"/>
      <c r="F52" s="23">
        <v>45</v>
      </c>
      <c r="G52" s="24">
        <v>3600</v>
      </c>
    </row>
    <row r="53" spans="1:7" ht="15.75" customHeight="1">
      <c r="A53" s="22" t="s">
        <v>97</v>
      </c>
      <c r="B53" s="22"/>
      <c r="C53" s="22"/>
      <c r="D53" s="22"/>
      <c r="E53" s="22"/>
      <c r="F53" s="23">
        <v>46</v>
      </c>
      <c r="G53" s="24">
        <v>24000</v>
      </c>
    </row>
    <row r="54" spans="1:7" ht="15.75" customHeight="1">
      <c r="A54" s="22" t="s">
        <v>98</v>
      </c>
      <c r="B54" s="22"/>
      <c r="C54" s="22"/>
      <c r="D54" s="22"/>
      <c r="E54" s="22"/>
      <c r="F54" s="23">
        <v>47</v>
      </c>
      <c r="G54" s="24">
        <v>12000</v>
      </c>
    </row>
    <row r="55" spans="1:7" ht="15.75" customHeight="1">
      <c r="A55" s="22" t="s">
        <v>99</v>
      </c>
      <c r="B55" s="22"/>
      <c r="C55" s="22"/>
      <c r="D55" s="22"/>
      <c r="E55" s="22"/>
      <c r="F55" s="23">
        <v>48</v>
      </c>
      <c r="G55" s="24">
        <v>38000</v>
      </c>
    </row>
    <row r="56" spans="1:7" ht="15.75" customHeight="1">
      <c r="A56" s="22" t="s">
        <v>100</v>
      </c>
      <c r="B56" s="22"/>
      <c r="C56" s="22"/>
      <c r="D56" s="22"/>
      <c r="E56" s="22"/>
      <c r="F56" s="23">
        <v>49</v>
      </c>
      <c r="G56" s="24">
        <v>24000</v>
      </c>
    </row>
    <row r="57" spans="1:7" ht="15.75" customHeight="1">
      <c r="A57" s="22" t="s">
        <v>101</v>
      </c>
      <c r="B57" s="22"/>
      <c r="C57" s="22"/>
      <c r="D57" s="22"/>
      <c r="E57" s="22"/>
      <c r="F57" s="23">
        <v>50</v>
      </c>
      <c r="G57" s="24"/>
    </row>
    <row r="58" spans="1:7" ht="15.75" customHeight="1">
      <c r="A58" s="22" t="s">
        <v>102</v>
      </c>
      <c r="B58" s="22"/>
      <c r="C58" s="22"/>
      <c r="D58" s="22"/>
      <c r="E58" s="22"/>
      <c r="F58" s="23">
        <v>51</v>
      </c>
      <c r="G58" s="24"/>
    </row>
    <row r="59" spans="1:7" ht="15.75" customHeight="1">
      <c r="A59" s="22" t="s">
        <v>103</v>
      </c>
      <c r="B59" s="22"/>
      <c r="C59" s="22"/>
      <c r="D59" s="22"/>
      <c r="E59" s="22"/>
      <c r="F59" s="23">
        <v>52</v>
      </c>
      <c r="G59" s="24">
        <v>12000</v>
      </c>
    </row>
    <row r="60" spans="1:7" ht="15.75" customHeight="1">
      <c r="A60" s="22" t="s">
        <v>104</v>
      </c>
      <c r="B60" s="22"/>
      <c r="C60" s="22"/>
      <c r="D60" s="22"/>
      <c r="E60" s="22"/>
      <c r="F60" s="23">
        <v>53</v>
      </c>
      <c r="G60" s="24"/>
    </row>
    <row r="61" spans="1:7" ht="15.75" customHeight="1">
      <c r="A61" s="22" t="s">
        <v>105</v>
      </c>
      <c r="B61" s="22"/>
      <c r="C61" s="22"/>
      <c r="D61" s="22"/>
      <c r="E61" s="22"/>
      <c r="F61" s="23">
        <v>54</v>
      </c>
      <c r="G61" s="24">
        <v>9600</v>
      </c>
    </row>
    <row r="62" spans="1:7" ht="15.75" customHeight="1">
      <c r="A62" s="22" t="s">
        <v>106</v>
      </c>
      <c r="B62" s="22"/>
      <c r="C62" s="22"/>
      <c r="D62" s="22"/>
      <c r="E62" s="22"/>
      <c r="F62" s="23">
        <v>55</v>
      </c>
      <c r="G62" s="24">
        <v>3600</v>
      </c>
    </row>
    <row r="63" spans="1:7" ht="15.75" customHeight="1">
      <c r="A63" s="22" t="s">
        <v>107</v>
      </c>
      <c r="B63" s="22"/>
      <c r="C63" s="22"/>
      <c r="D63" s="22"/>
      <c r="E63" s="22"/>
      <c r="F63" s="23">
        <v>56</v>
      </c>
      <c r="G63" s="24">
        <v>3600</v>
      </c>
    </row>
    <row r="64" spans="1:7" ht="15.75" customHeight="1">
      <c r="A64" s="22" t="s">
        <v>108</v>
      </c>
      <c r="B64" s="22"/>
      <c r="C64" s="22"/>
      <c r="D64" s="22"/>
      <c r="E64" s="22"/>
      <c r="F64" s="23">
        <v>57</v>
      </c>
      <c r="G64" s="24"/>
    </row>
    <row r="65" spans="1:7" ht="15.75" customHeight="1">
      <c r="A65" s="28">
        <v>3</v>
      </c>
      <c r="B65" s="28"/>
      <c r="C65" s="28"/>
      <c r="D65" s="28"/>
      <c r="E65" s="28"/>
      <c r="F65" s="23">
        <v>58</v>
      </c>
      <c r="G65" s="24"/>
    </row>
    <row r="66" spans="1:7" ht="15.75" customHeight="1">
      <c r="A66" s="28">
        <v>4</v>
      </c>
      <c r="B66" s="28"/>
      <c r="C66" s="28"/>
      <c r="D66" s="28"/>
      <c r="E66" s="28"/>
      <c r="F66" s="23">
        <v>59</v>
      </c>
      <c r="G66" s="24"/>
    </row>
    <row r="67" spans="1:7" ht="15.75" customHeight="1">
      <c r="A67" s="22" t="s">
        <v>109</v>
      </c>
      <c r="B67" s="22"/>
      <c r="C67" s="22"/>
      <c r="D67" s="22"/>
      <c r="E67" s="22"/>
      <c r="F67" s="23">
        <v>60</v>
      </c>
      <c r="G67" s="24"/>
    </row>
    <row r="68" spans="1:7" ht="15.75" customHeight="1">
      <c r="A68" s="22" t="s">
        <v>110</v>
      </c>
      <c r="B68" s="22"/>
      <c r="C68" s="22"/>
      <c r="D68" s="22"/>
      <c r="E68" s="22"/>
      <c r="F68" s="23">
        <v>61</v>
      </c>
      <c r="G68" s="24"/>
    </row>
    <row r="69" spans="1:7" ht="15.75" customHeight="1">
      <c r="A69" s="22" t="s">
        <v>111</v>
      </c>
      <c r="B69" s="22"/>
      <c r="C69" s="22"/>
      <c r="D69" s="22"/>
      <c r="E69" s="22"/>
      <c r="F69" s="23">
        <v>62</v>
      </c>
      <c r="G69" s="24">
        <v>454800</v>
      </c>
    </row>
    <row r="70" spans="1:7" ht="15.75" customHeight="1">
      <c r="A70" s="22" t="s">
        <v>112</v>
      </c>
      <c r="B70" s="22"/>
      <c r="C70" s="22"/>
      <c r="D70" s="22"/>
      <c r="E70" s="22"/>
      <c r="F70" s="23">
        <v>63</v>
      </c>
      <c r="G70" s="49">
        <v>0.3</v>
      </c>
    </row>
    <row r="71" spans="1:7" ht="15.75" customHeight="1">
      <c r="A71" s="22" t="s">
        <v>113</v>
      </c>
      <c r="B71" s="22"/>
      <c r="C71" s="22"/>
      <c r="D71" s="22"/>
      <c r="E71" s="22"/>
      <c r="F71" s="23">
        <v>64</v>
      </c>
      <c r="G71" s="24">
        <v>40500</v>
      </c>
    </row>
    <row r="72" spans="1:7" ht="15.75" customHeight="1">
      <c r="A72" s="22" t="s">
        <v>114</v>
      </c>
      <c r="B72" s="22"/>
      <c r="C72" s="22"/>
      <c r="D72" s="22"/>
      <c r="E72" s="22"/>
      <c r="F72" s="23">
        <v>65</v>
      </c>
      <c r="G72" s="24">
        <v>95940</v>
      </c>
    </row>
    <row r="73" spans="1:7" ht="15.75" customHeight="1">
      <c r="A73" s="22" t="s">
        <v>115</v>
      </c>
      <c r="B73" s="22"/>
      <c r="C73" s="22"/>
      <c r="D73" s="22"/>
      <c r="E73" s="22"/>
      <c r="F73" s="23">
        <v>66</v>
      </c>
      <c r="G73" s="24">
        <v>0</v>
      </c>
    </row>
    <row r="74" spans="1:7" ht="15.75" customHeight="1">
      <c r="A74" s="22" t="s">
        <v>116</v>
      </c>
      <c r="B74" s="22"/>
      <c r="C74" s="22"/>
      <c r="D74" s="22"/>
      <c r="E74" s="22"/>
      <c r="F74" s="23">
        <v>67</v>
      </c>
      <c r="G74" s="24">
        <v>109640</v>
      </c>
    </row>
    <row r="75" spans="1:7" ht="15.75" customHeight="1">
      <c r="A75" s="22" t="s">
        <v>117</v>
      </c>
      <c r="B75" s="22"/>
      <c r="C75" s="22"/>
      <c r="D75" s="22"/>
      <c r="E75" s="22"/>
      <c r="F75" s="23">
        <v>68</v>
      </c>
      <c r="G75" s="24">
        <f>G72-G74</f>
        <v>-13700</v>
      </c>
    </row>
    <row r="76" spans="1:7" ht="14.25" customHeight="1">
      <c r="A76" s="50" t="s">
        <v>118</v>
      </c>
      <c r="B76" s="51"/>
      <c r="C76" s="51"/>
      <c r="D76" s="51"/>
      <c r="E76" s="51"/>
      <c r="F76" s="51"/>
      <c r="G76" s="52"/>
    </row>
    <row r="77" spans="1:7" ht="23.25" customHeight="1">
      <c r="A77" s="53" t="s">
        <v>119</v>
      </c>
      <c r="B77" s="54"/>
      <c r="C77" s="54"/>
      <c r="D77" s="54"/>
      <c r="E77" s="54"/>
      <c r="F77" s="54"/>
      <c r="G77" s="55"/>
    </row>
    <row r="78" spans="1:7" ht="14.25">
      <c r="A78" s="38" t="s">
        <v>120</v>
      </c>
      <c r="B78" s="11"/>
      <c r="C78" s="11"/>
      <c r="D78" s="12"/>
      <c r="E78" s="39" t="s">
        <v>42</v>
      </c>
      <c r="F78" s="40"/>
      <c r="G78" s="41"/>
    </row>
    <row r="79" spans="1:7" ht="14.25">
      <c r="A79" s="42" t="s">
        <v>121</v>
      </c>
      <c r="B79" s="14"/>
      <c r="C79" s="14"/>
      <c r="D79" s="15"/>
      <c r="E79" s="13"/>
      <c r="F79" s="14"/>
      <c r="G79" s="15"/>
    </row>
    <row r="80" spans="1:7" ht="14.25">
      <c r="A80" s="42" t="s">
        <v>122</v>
      </c>
      <c r="B80" s="14"/>
      <c r="C80" s="14"/>
      <c r="D80" s="15"/>
      <c r="E80" s="13" t="s">
        <v>45</v>
      </c>
      <c r="F80" s="14"/>
      <c r="G80" s="15"/>
    </row>
    <row r="81" spans="1:7" ht="15">
      <c r="A81" s="43" t="s">
        <v>123</v>
      </c>
      <c r="B81" s="17"/>
      <c r="C81" s="17"/>
      <c r="D81" s="18"/>
      <c r="E81" s="16" t="s">
        <v>124</v>
      </c>
      <c r="F81" s="17"/>
      <c r="G81" s="18"/>
    </row>
  </sheetData>
  <sheetProtection/>
  <mergeCells count="89">
    <mergeCell ref="A1:G1"/>
    <mergeCell ref="A2:G2"/>
    <mergeCell ref="A3:G3"/>
    <mergeCell ref="A4:G4"/>
    <mergeCell ref="D5:E5"/>
    <mergeCell ref="D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G76"/>
    <mergeCell ref="A77:G77"/>
    <mergeCell ref="A78:D78"/>
    <mergeCell ref="E78:G78"/>
    <mergeCell ref="A79:D79"/>
    <mergeCell ref="E79:G79"/>
    <mergeCell ref="A80:D80"/>
    <mergeCell ref="E80:G80"/>
    <mergeCell ref="A81:D81"/>
    <mergeCell ref="E81:G81"/>
    <mergeCell ref="A5:A6"/>
    <mergeCell ref="B5:B6"/>
    <mergeCell ref="C5:C6"/>
    <mergeCell ref="F5:G6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5" width="13.125" style="0" customWidth="1"/>
    <col min="6" max="6" width="8.875" style="0" customWidth="1"/>
    <col min="7" max="8" width="13.125" style="0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/>
      <c r="C2" s="3"/>
      <c r="D2" s="3"/>
      <c r="E2" s="3"/>
      <c r="F2" s="3"/>
      <c r="G2" s="3"/>
    </row>
    <row r="3" spans="1:7" ht="14.25">
      <c r="A3" s="3" t="s">
        <v>2</v>
      </c>
      <c r="B3" s="3"/>
      <c r="C3" s="3"/>
      <c r="D3" s="3"/>
      <c r="E3" s="3"/>
      <c r="F3" s="3"/>
      <c r="G3" s="3"/>
    </row>
    <row r="4" spans="1:7" ht="15">
      <c r="A4" s="3" t="s">
        <v>3</v>
      </c>
      <c r="B4" s="3"/>
      <c r="C4" s="3"/>
      <c r="D4" s="3"/>
      <c r="E4" s="3"/>
      <c r="F4" s="3"/>
      <c r="G4" s="3"/>
    </row>
    <row r="5" spans="1:7" ht="24" customHeight="1">
      <c r="A5" s="4" t="s">
        <v>4</v>
      </c>
      <c r="B5" s="5" t="s">
        <v>5</v>
      </c>
      <c r="C5" s="6" t="s">
        <v>6</v>
      </c>
      <c r="D5" s="6"/>
      <c r="E5" s="7" t="s">
        <v>7</v>
      </c>
      <c r="F5" s="6" t="s">
        <v>8</v>
      </c>
      <c r="G5" s="6"/>
    </row>
    <row r="6" spans="1:7" ht="19.5" customHeight="1">
      <c r="A6" s="4"/>
      <c r="B6" s="5"/>
      <c r="C6" s="6"/>
      <c r="D6" s="6"/>
      <c r="E6" s="8" t="s">
        <v>9</v>
      </c>
      <c r="F6" s="6"/>
      <c r="G6" s="6"/>
    </row>
    <row r="7" spans="1:7" ht="15.75" customHeight="1">
      <c r="A7" s="9" t="s">
        <v>10</v>
      </c>
      <c r="B7" s="10" t="s">
        <v>11</v>
      </c>
      <c r="C7" s="11"/>
      <c r="D7" s="11"/>
      <c r="E7" s="11"/>
      <c r="F7" s="11"/>
      <c r="G7" s="12"/>
    </row>
    <row r="8" spans="1:7" ht="15.75" customHeight="1">
      <c r="A8" s="9"/>
      <c r="B8" s="13" t="s">
        <v>12</v>
      </c>
      <c r="C8" s="14"/>
      <c r="D8" s="14"/>
      <c r="E8" s="14"/>
      <c r="F8" s="14"/>
      <c r="G8" s="15"/>
    </row>
    <row r="9" spans="1:7" ht="15.75" customHeight="1">
      <c r="A9" s="9"/>
      <c r="B9" s="16" t="s">
        <v>13</v>
      </c>
      <c r="C9" s="17"/>
      <c r="D9" s="17"/>
      <c r="E9" s="17"/>
      <c r="F9" s="17"/>
      <c r="G9" s="18"/>
    </row>
    <row r="10" spans="1:7" ht="15.75" customHeight="1">
      <c r="A10" s="19" t="s">
        <v>14</v>
      </c>
      <c r="B10" s="19"/>
      <c r="C10" s="19"/>
      <c r="D10" s="19"/>
      <c r="E10" s="19"/>
      <c r="F10" s="20" t="s">
        <v>15</v>
      </c>
      <c r="G10" s="21" t="s">
        <v>16</v>
      </c>
    </row>
    <row r="11" spans="1:7" ht="15.75" customHeight="1">
      <c r="A11" s="22" t="s">
        <v>17</v>
      </c>
      <c r="B11" s="22"/>
      <c r="C11" s="22"/>
      <c r="D11" s="22"/>
      <c r="E11" s="22"/>
      <c r="F11" s="23">
        <v>1</v>
      </c>
      <c r="G11" s="24">
        <v>0</v>
      </c>
    </row>
    <row r="12" spans="1:7" ht="15.75" customHeight="1">
      <c r="A12" s="22" t="s">
        <v>18</v>
      </c>
      <c r="B12" s="22"/>
      <c r="C12" s="22"/>
      <c r="D12" s="22"/>
      <c r="E12" s="22"/>
      <c r="F12" s="23">
        <v>2</v>
      </c>
      <c r="G12" s="24">
        <v>0</v>
      </c>
    </row>
    <row r="13" spans="1:7" ht="15.75" customHeight="1">
      <c r="A13" s="22" t="s">
        <v>19</v>
      </c>
      <c r="B13" s="22"/>
      <c r="C13" s="22"/>
      <c r="D13" s="22"/>
      <c r="E13" s="22"/>
      <c r="F13" s="23">
        <v>3</v>
      </c>
      <c r="G13" s="24">
        <v>0</v>
      </c>
    </row>
    <row r="14" spans="1:7" ht="15.75" customHeight="1">
      <c r="A14" s="22" t="s">
        <v>20</v>
      </c>
      <c r="B14" s="22"/>
      <c r="C14" s="22"/>
      <c r="D14" s="22"/>
      <c r="E14" s="22"/>
      <c r="F14" s="23">
        <v>4</v>
      </c>
      <c r="G14" s="24">
        <v>0</v>
      </c>
    </row>
    <row r="15" spans="1:7" s="1" customFormat="1" ht="15.75" customHeight="1">
      <c r="A15" s="25" t="s">
        <v>21</v>
      </c>
      <c r="B15" s="25"/>
      <c r="C15" s="25"/>
      <c r="D15" s="25"/>
      <c r="E15" s="25"/>
      <c r="F15" s="26">
        <v>5</v>
      </c>
      <c r="G15" s="26"/>
    </row>
    <row r="16" spans="1:7" ht="15.75" customHeight="1">
      <c r="A16" s="22" t="s">
        <v>22</v>
      </c>
      <c r="B16" s="22"/>
      <c r="C16" s="22"/>
      <c r="D16" s="22"/>
      <c r="E16" s="22"/>
      <c r="F16" s="23">
        <v>6</v>
      </c>
      <c r="G16" s="24">
        <v>0</v>
      </c>
    </row>
    <row r="17" spans="1:7" ht="15.75" customHeight="1">
      <c r="A17" s="22" t="s">
        <v>23</v>
      </c>
      <c r="B17" s="22"/>
      <c r="C17" s="22"/>
      <c r="D17" s="22"/>
      <c r="E17" s="22"/>
      <c r="F17" s="23">
        <v>7</v>
      </c>
      <c r="G17" s="27">
        <v>0</v>
      </c>
    </row>
    <row r="18" spans="1:7" ht="15.75" customHeight="1">
      <c r="A18" s="22" t="s">
        <v>24</v>
      </c>
      <c r="B18" s="22"/>
      <c r="C18" s="22"/>
      <c r="D18" s="22"/>
      <c r="E18" s="22"/>
      <c r="F18" s="23">
        <v>8</v>
      </c>
      <c r="G18" s="24">
        <v>0</v>
      </c>
    </row>
    <row r="19" spans="1:7" ht="15.75" customHeight="1">
      <c r="A19" s="22" t="s">
        <v>25</v>
      </c>
      <c r="B19" s="22"/>
      <c r="C19" s="22"/>
      <c r="D19" s="22"/>
      <c r="E19" s="22"/>
      <c r="F19" s="23">
        <v>9</v>
      </c>
      <c r="G19" s="24">
        <v>0</v>
      </c>
    </row>
    <row r="20" spans="1:7" ht="15.75" customHeight="1">
      <c r="A20" s="22" t="s">
        <v>26</v>
      </c>
      <c r="B20" s="22"/>
      <c r="C20" s="22"/>
      <c r="D20" s="22"/>
      <c r="E20" s="22"/>
      <c r="F20" s="23">
        <v>10</v>
      </c>
      <c r="G20" s="24">
        <v>0</v>
      </c>
    </row>
    <row r="21" spans="1:7" ht="15.75" customHeight="1">
      <c r="A21" s="22" t="s">
        <v>27</v>
      </c>
      <c r="B21" s="22"/>
      <c r="C21" s="22"/>
      <c r="D21" s="22"/>
      <c r="E21" s="22"/>
      <c r="F21" s="23">
        <v>11</v>
      </c>
      <c r="G21" s="24">
        <v>0</v>
      </c>
    </row>
    <row r="22" spans="1:7" ht="15.75" customHeight="1">
      <c r="A22" s="22" t="s">
        <v>28</v>
      </c>
      <c r="B22" s="22"/>
      <c r="C22" s="22"/>
      <c r="D22" s="22"/>
      <c r="E22" s="22"/>
      <c r="F22" s="23">
        <v>12</v>
      </c>
      <c r="G22" s="24">
        <v>0</v>
      </c>
    </row>
    <row r="23" spans="1:7" ht="15.75" customHeight="1">
      <c r="A23" s="22" t="s">
        <v>29</v>
      </c>
      <c r="B23" s="22"/>
      <c r="C23" s="22"/>
      <c r="D23" s="22"/>
      <c r="E23" s="22"/>
      <c r="F23" s="23">
        <v>13</v>
      </c>
      <c r="G23" s="24">
        <v>0</v>
      </c>
    </row>
    <row r="24" spans="1:7" ht="15.75" customHeight="1">
      <c r="A24" s="22" t="s">
        <v>30</v>
      </c>
      <c r="B24" s="22"/>
      <c r="C24" s="22"/>
      <c r="D24" s="22"/>
      <c r="E24" s="22"/>
      <c r="F24" s="23">
        <v>14</v>
      </c>
      <c r="G24" s="24">
        <v>0</v>
      </c>
    </row>
    <row r="25" spans="1:7" ht="15.75" customHeight="1">
      <c r="A25" s="28" t="s">
        <v>31</v>
      </c>
      <c r="B25" s="28"/>
      <c r="C25" s="28"/>
      <c r="D25" s="28"/>
      <c r="E25" s="28"/>
      <c r="F25" s="23">
        <v>15</v>
      </c>
      <c r="G25" s="24">
        <v>0</v>
      </c>
    </row>
    <row r="26" spans="1:7" ht="15.75" customHeight="1">
      <c r="A26" s="29">
        <v>2</v>
      </c>
      <c r="B26" s="29"/>
      <c r="C26" s="29"/>
      <c r="D26" s="29"/>
      <c r="E26" s="29"/>
      <c r="F26" s="23">
        <v>16</v>
      </c>
      <c r="G26" s="24"/>
    </row>
    <row r="27" spans="1:7" ht="15.75" customHeight="1">
      <c r="A27" s="29">
        <v>3</v>
      </c>
      <c r="B27" s="29"/>
      <c r="C27" s="29"/>
      <c r="D27" s="29"/>
      <c r="E27" s="29"/>
      <c r="F27" s="23">
        <v>17</v>
      </c>
      <c r="G27" s="24"/>
    </row>
    <row r="28" spans="1:7" ht="15.75" customHeight="1">
      <c r="A28" s="22" t="s">
        <v>32</v>
      </c>
      <c r="B28" s="22"/>
      <c r="C28" s="22"/>
      <c r="D28" s="22"/>
      <c r="E28" s="22"/>
      <c r="F28" s="23">
        <v>18</v>
      </c>
      <c r="G28" s="27">
        <v>150000</v>
      </c>
    </row>
    <row r="29" spans="1:7" ht="15.75" customHeight="1">
      <c r="A29" s="22" t="s">
        <v>33</v>
      </c>
      <c r="B29" s="22"/>
      <c r="C29" s="22"/>
      <c r="D29" s="22"/>
      <c r="E29" s="22"/>
      <c r="F29" s="23">
        <v>19</v>
      </c>
      <c r="G29" s="30">
        <v>0.005</v>
      </c>
    </row>
    <row r="30" spans="1:7" ht="15.75" customHeight="1">
      <c r="A30" s="22" t="s">
        <v>34</v>
      </c>
      <c r="B30" s="22"/>
      <c r="C30" s="22"/>
      <c r="D30" s="22"/>
      <c r="E30" s="22"/>
      <c r="F30" s="23">
        <v>20</v>
      </c>
      <c r="G30" s="27">
        <v>750</v>
      </c>
    </row>
    <row r="31" spans="1:7" ht="15.75" customHeight="1">
      <c r="A31" s="22" t="s">
        <v>35</v>
      </c>
      <c r="B31" s="22"/>
      <c r="C31" s="22"/>
      <c r="D31" s="22"/>
      <c r="E31" s="22"/>
      <c r="F31" s="23">
        <v>21</v>
      </c>
      <c r="G31" s="31">
        <f>G28*G29-G30</f>
        <v>0</v>
      </c>
    </row>
    <row r="32" spans="1:7" ht="15.75" customHeight="1">
      <c r="A32" s="22" t="s">
        <v>36</v>
      </c>
      <c r="B32" s="22"/>
      <c r="C32" s="22"/>
      <c r="D32" s="22"/>
      <c r="E32" s="22"/>
      <c r="F32" s="23">
        <v>22</v>
      </c>
      <c r="G32" s="31"/>
    </row>
    <row r="33" spans="1:7" ht="15.75" customHeight="1">
      <c r="A33" s="22" t="s">
        <v>37</v>
      </c>
      <c r="B33" s="22"/>
      <c r="C33" s="22"/>
      <c r="D33" s="22"/>
      <c r="E33" s="22"/>
      <c r="F33" s="23">
        <v>23</v>
      </c>
      <c r="G33" s="31"/>
    </row>
    <row r="34" spans="1:7" ht="15.75" customHeight="1">
      <c r="A34" s="22" t="s">
        <v>38</v>
      </c>
      <c r="B34" s="22"/>
      <c r="C34" s="22"/>
      <c r="D34" s="22"/>
      <c r="E34" s="22"/>
      <c r="F34" s="23">
        <v>24</v>
      </c>
      <c r="G34" s="24"/>
    </row>
    <row r="35" spans="1:7" ht="14.25" customHeight="1">
      <c r="A35" s="32" t="s">
        <v>39</v>
      </c>
      <c r="B35" s="33"/>
      <c r="C35" s="33"/>
      <c r="D35" s="33"/>
      <c r="E35" s="33"/>
      <c r="F35" s="33"/>
      <c r="G35" s="34"/>
    </row>
    <row r="36" spans="1:7" ht="15.75" customHeight="1">
      <c r="A36" s="35" t="s">
        <v>40</v>
      </c>
      <c r="B36" s="36"/>
      <c r="C36" s="36"/>
      <c r="D36" s="36"/>
      <c r="E36" s="36"/>
      <c r="F36" s="36"/>
      <c r="G36" s="37"/>
    </row>
    <row r="37" spans="1:7" ht="14.25" customHeight="1">
      <c r="A37" s="38" t="s">
        <v>41</v>
      </c>
      <c r="B37" s="11"/>
      <c r="C37" s="12"/>
      <c r="D37" s="39" t="s">
        <v>42</v>
      </c>
      <c r="E37" s="40"/>
      <c r="F37" s="40"/>
      <c r="G37" s="41"/>
    </row>
    <row r="38" spans="1:7" ht="14.25" customHeight="1">
      <c r="A38" s="42" t="s">
        <v>43</v>
      </c>
      <c r="B38" s="14"/>
      <c r="C38" s="15"/>
      <c r="D38" s="13"/>
      <c r="E38" s="14"/>
      <c r="F38" s="14"/>
      <c r="G38" s="15"/>
    </row>
    <row r="39" spans="1:7" ht="14.25" customHeight="1">
      <c r="A39" s="42" t="s">
        <v>44</v>
      </c>
      <c r="B39" s="14"/>
      <c r="C39" s="15"/>
      <c r="D39" s="13" t="s">
        <v>45</v>
      </c>
      <c r="E39" s="14"/>
      <c r="F39" s="14"/>
      <c r="G39" s="15"/>
    </row>
    <row r="40" spans="1:7" ht="15.75" customHeight="1">
      <c r="A40" s="43" t="s">
        <v>46</v>
      </c>
      <c r="B40" s="17"/>
      <c r="C40" s="18"/>
      <c r="D40" s="16" t="s">
        <v>47</v>
      </c>
      <c r="E40" s="17"/>
      <c r="F40" s="17"/>
      <c r="G40" s="18"/>
    </row>
  </sheetData>
  <sheetProtection/>
  <mergeCells count="47">
    <mergeCell ref="A1:G1"/>
    <mergeCell ref="A2:G2"/>
    <mergeCell ref="A3:G3"/>
    <mergeCell ref="A4:G4"/>
    <mergeCell ref="B7:G7"/>
    <mergeCell ref="B8:G8"/>
    <mergeCell ref="B9:G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G35"/>
    <mergeCell ref="A36:G36"/>
    <mergeCell ref="A37:C37"/>
    <mergeCell ref="D37:G37"/>
    <mergeCell ref="A38:C38"/>
    <mergeCell ref="D38:G38"/>
    <mergeCell ref="A39:C39"/>
    <mergeCell ref="D39:G39"/>
    <mergeCell ref="A40:C40"/>
    <mergeCell ref="D40:G40"/>
    <mergeCell ref="A5:A6"/>
    <mergeCell ref="A7:A9"/>
    <mergeCell ref="B5:B6"/>
    <mergeCell ref="C5:D6"/>
    <mergeCell ref="F5:G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会计学爽爽老师✅已认证</cp:lastModifiedBy>
  <dcterms:created xsi:type="dcterms:W3CDTF">2019-03-06T11:18:49Z</dcterms:created>
  <dcterms:modified xsi:type="dcterms:W3CDTF">2019-03-07T14:23:37Z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