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1305" windowWidth="12120" windowHeight="8175" activeTab="2"/>
  </bookViews>
  <sheets>
    <sheet name="资产负债表" sheetId="1" r:id="rId1"/>
    <sheet name="业务活动表" sheetId="2" r:id="rId2"/>
    <sheet name="现金流量表" sheetId="3" r:id="rId3"/>
  </sheets>
  <definedNames/>
  <calcPr fullCalcOnLoad="1"/>
</workbook>
</file>

<file path=xl/sharedStrings.xml><?xml version="1.0" encoding="utf-8"?>
<sst xmlns="http://schemas.openxmlformats.org/spreadsheetml/2006/main" count="149" uniqueCount="135">
  <si>
    <t>行次</t>
  </si>
  <si>
    <t>年初数</t>
  </si>
  <si>
    <t>期末数</t>
  </si>
  <si>
    <t>负债和净资产</t>
  </si>
  <si>
    <t>四、汇率变动对现金的影响额</t>
  </si>
  <si>
    <r>
      <t>现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金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流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量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表</t>
    </r>
  </si>
  <si>
    <t>一、业务活动产生的现金流量：</t>
  </si>
  <si>
    <t>二、投资活动产生的现金流量：</t>
  </si>
  <si>
    <t>三、筹资活动产生的现金流量：</t>
  </si>
  <si>
    <t>　一年内到期的长期债权投资</t>
  </si>
  <si>
    <t>　其他流动资产</t>
  </si>
  <si>
    <r>
      <t xml:space="preserve">    </t>
    </r>
    <r>
      <rPr>
        <sz val="10"/>
        <rFont val="宋体"/>
        <family val="0"/>
      </rPr>
      <t>长期股权投资</t>
    </r>
  </si>
  <si>
    <r>
      <t xml:space="preserve">    </t>
    </r>
    <r>
      <rPr>
        <sz val="10"/>
        <rFont val="宋体"/>
        <family val="0"/>
      </rPr>
      <t>长期债权投资</t>
    </r>
  </si>
  <si>
    <r>
      <t xml:space="preserve">    </t>
    </r>
    <r>
      <rPr>
        <sz val="10"/>
        <rFont val="宋体"/>
        <family val="0"/>
      </rPr>
      <t>文物文化资产</t>
    </r>
  </si>
  <si>
    <r>
      <t xml:space="preserve">    </t>
    </r>
    <r>
      <rPr>
        <sz val="10"/>
        <rFont val="宋体"/>
        <family val="0"/>
      </rPr>
      <t>固定资产清理</t>
    </r>
  </si>
  <si>
    <r>
      <t>业</t>
    </r>
    <r>
      <rPr>
        <b/>
        <sz val="20"/>
        <rFont val="Times New Roman"/>
        <family val="1"/>
      </rPr>
      <t xml:space="preserve">   </t>
    </r>
    <r>
      <rPr>
        <b/>
        <sz val="20"/>
        <rFont val="宋体"/>
        <family val="0"/>
      </rPr>
      <t>务</t>
    </r>
    <r>
      <rPr>
        <b/>
        <sz val="20"/>
        <rFont val="Times New Roman"/>
        <family val="1"/>
      </rPr>
      <t xml:space="preserve">   </t>
    </r>
    <r>
      <rPr>
        <b/>
        <sz val="20"/>
        <rFont val="宋体"/>
        <family val="0"/>
      </rPr>
      <t>活</t>
    </r>
    <r>
      <rPr>
        <b/>
        <sz val="20"/>
        <rFont val="Times New Roman"/>
        <family val="1"/>
      </rPr>
      <t xml:space="preserve">   </t>
    </r>
    <r>
      <rPr>
        <b/>
        <sz val="20"/>
        <rFont val="宋体"/>
        <family val="0"/>
      </rPr>
      <t>动</t>
    </r>
    <r>
      <rPr>
        <b/>
        <sz val="20"/>
        <rFont val="Times New Roman"/>
        <family val="1"/>
      </rPr>
      <t xml:space="preserve">   </t>
    </r>
    <r>
      <rPr>
        <b/>
        <sz val="20"/>
        <rFont val="宋体"/>
        <family val="0"/>
      </rPr>
      <t>表</t>
    </r>
  </si>
  <si>
    <r>
      <t xml:space="preserve">               </t>
    </r>
    <r>
      <rPr>
        <b/>
        <sz val="18"/>
        <rFont val="宋体"/>
        <family val="0"/>
      </rPr>
      <t>资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产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负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债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表</t>
    </r>
  </si>
  <si>
    <t>流动资产：</t>
  </si>
  <si>
    <t>流动负债：</t>
  </si>
  <si>
    <r>
      <t xml:space="preserve">    </t>
    </r>
    <r>
      <rPr>
        <sz val="10"/>
        <rFont val="宋体"/>
        <family val="0"/>
      </rPr>
      <t>货币资金</t>
    </r>
  </si>
  <si>
    <r>
      <t xml:space="preserve">    </t>
    </r>
    <r>
      <rPr>
        <sz val="10"/>
        <rFont val="宋体"/>
        <family val="0"/>
      </rPr>
      <t>短期投资</t>
    </r>
  </si>
  <si>
    <r>
      <t xml:space="preserve">    </t>
    </r>
    <r>
      <rPr>
        <sz val="10"/>
        <rFont val="宋体"/>
        <family val="0"/>
      </rPr>
      <t>应收款项</t>
    </r>
  </si>
  <si>
    <r>
      <t xml:space="preserve">    </t>
    </r>
    <r>
      <rPr>
        <sz val="10"/>
        <rFont val="宋体"/>
        <family val="0"/>
      </rPr>
      <t>预付账款</t>
    </r>
  </si>
  <si>
    <r>
      <t xml:space="preserve">    </t>
    </r>
    <r>
      <rPr>
        <sz val="10"/>
        <rFont val="宋体"/>
        <family val="0"/>
      </rPr>
      <t>存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货</t>
    </r>
  </si>
  <si>
    <r>
      <t xml:space="preserve">    </t>
    </r>
    <r>
      <rPr>
        <sz val="10"/>
        <rFont val="宋体"/>
        <family val="0"/>
      </rPr>
      <t>待摊费用</t>
    </r>
  </si>
  <si>
    <t xml:space="preserve">  一年内到期的长期负债</t>
  </si>
  <si>
    <t>长期投资：</t>
  </si>
  <si>
    <t>长期负债：</t>
  </si>
  <si>
    <t>固定资产：</t>
  </si>
  <si>
    <r>
      <t xml:space="preserve">    </t>
    </r>
    <r>
      <rPr>
        <sz val="10"/>
        <rFont val="宋体"/>
        <family val="0"/>
      </rPr>
      <t>固定资产原价</t>
    </r>
  </si>
  <si>
    <r>
      <t xml:space="preserve">    </t>
    </r>
    <r>
      <rPr>
        <sz val="10"/>
        <rFont val="宋体"/>
        <family val="0"/>
      </rPr>
      <t>减：累计折旧</t>
    </r>
  </si>
  <si>
    <r>
      <t xml:space="preserve">    </t>
    </r>
    <r>
      <rPr>
        <sz val="10"/>
        <rFont val="宋体"/>
        <family val="0"/>
      </rPr>
      <t>固定资产净值</t>
    </r>
  </si>
  <si>
    <t>受托代理负债：</t>
  </si>
  <si>
    <r>
      <t xml:space="preserve">    </t>
    </r>
    <r>
      <rPr>
        <sz val="10"/>
        <rFont val="宋体"/>
        <family val="0"/>
      </rPr>
      <t>在建工程</t>
    </r>
  </si>
  <si>
    <t>净资产：</t>
  </si>
  <si>
    <t>无形资产：</t>
  </si>
  <si>
    <r>
      <t xml:space="preserve">     </t>
    </r>
    <r>
      <rPr>
        <sz val="10"/>
        <rFont val="宋体"/>
        <family val="0"/>
      </rPr>
      <t>无形资产</t>
    </r>
  </si>
  <si>
    <t>受托代理资产：</t>
  </si>
  <si>
    <r>
      <t xml:space="preserve">     </t>
    </r>
    <r>
      <rPr>
        <sz val="10"/>
        <rFont val="宋体"/>
        <family val="0"/>
      </rPr>
      <t>受托代理资产</t>
    </r>
  </si>
  <si>
    <r>
      <t>项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目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</si>
  <si>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数</t>
    </r>
  </si>
  <si>
    <t>本年累计数</t>
  </si>
  <si>
    <t>非限定性</t>
  </si>
  <si>
    <t>限定性</t>
  </si>
  <si>
    <t>合计</t>
  </si>
  <si>
    <t>一、收入</t>
  </si>
  <si>
    <t>其中：捐赠收入</t>
  </si>
  <si>
    <r>
      <t xml:space="preserve">            </t>
    </r>
    <r>
      <rPr>
        <sz val="10"/>
        <rFont val="宋体"/>
        <family val="0"/>
      </rPr>
      <t>会费收入</t>
    </r>
  </si>
  <si>
    <r>
      <t xml:space="preserve">            </t>
    </r>
    <r>
      <rPr>
        <sz val="10"/>
        <rFont val="宋体"/>
        <family val="0"/>
      </rPr>
      <t>提供服务收入</t>
    </r>
  </si>
  <si>
    <r>
      <t xml:space="preserve">            </t>
    </r>
    <r>
      <rPr>
        <sz val="10"/>
        <rFont val="宋体"/>
        <family val="0"/>
      </rPr>
      <t>商品销售收入</t>
    </r>
  </si>
  <si>
    <r>
      <t xml:space="preserve">            </t>
    </r>
    <r>
      <rPr>
        <sz val="10"/>
        <rFont val="宋体"/>
        <family val="0"/>
      </rPr>
      <t>政府补助收入</t>
    </r>
  </si>
  <si>
    <r>
      <t xml:space="preserve">            </t>
    </r>
    <r>
      <rPr>
        <sz val="10"/>
        <rFont val="宋体"/>
        <family val="0"/>
      </rPr>
      <t>投资收益</t>
    </r>
  </si>
  <si>
    <r>
      <t xml:space="preserve">            </t>
    </r>
    <r>
      <rPr>
        <sz val="10"/>
        <rFont val="宋体"/>
        <family val="0"/>
      </rPr>
      <t>其他收入</t>
    </r>
  </si>
  <si>
    <r>
      <t xml:space="preserve">            </t>
    </r>
    <r>
      <rPr>
        <sz val="10"/>
        <rFont val="宋体"/>
        <family val="0"/>
      </rPr>
      <t>收入合计</t>
    </r>
  </si>
  <si>
    <t>二、费用</t>
  </si>
  <si>
    <r>
      <t xml:space="preserve">    </t>
    </r>
    <r>
      <rPr>
        <sz val="10"/>
        <rFont val="宋体"/>
        <family val="0"/>
      </rPr>
      <t>（一）业务活动成本</t>
    </r>
  </si>
  <si>
    <r>
      <t xml:space="preserve">    </t>
    </r>
    <r>
      <rPr>
        <sz val="10"/>
        <rFont val="宋体"/>
        <family val="0"/>
      </rPr>
      <t>（二）管理费用</t>
    </r>
  </si>
  <si>
    <r>
      <t xml:space="preserve">    </t>
    </r>
    <r>
      <rPr>
        <sz val="10"/>
        <rFont val="宋体"/>
        <family val="0"/>
      </rPr>
      <t>（三）筹资费用</t>
    </r>
  </si>
  <si>
    <r>
      <t xml:space="preserve">    </t>
    </r>
    <r>
      <rPr>
        <sz val="10"/>
        <rFont val="宋体"/>
        <family val="0"/>
      </rPr>
      <t>（四）其他费用</t>
    </r>
  </si>
  <si>
    <r>
      <t xml:space="preserve">               </t>
    </r>
    <r>
      <rPr>
        <sz val="10"/>
        <rFont val="宋体"/>
        <family val="0"/>
      </rPr>
      <t>费用合计</t>
    </r>
  </si>
  <si>
    <r>
      <t>编制单位：</t>
    </r>
    <r>
      <rPr>
        <sz val="11"/>
        <rFont val="宋体"/>
        <family val="0"/>
      </rPr>
      <t xml:space="preserve">      　　</t>
    </r>
  </si>
  <si>
    <r>
      <t>编制单位：</t>
    </r>
    <r>
      <rPr>
        <u val="single"/>
        <sz val="10"/>
        <rFont val="宋体"/>
        <family val="0"/>
      </rPr>
      <t>　　　　　　</t>
    </r>
    <r>
      <rPr>
        <sz val="10"/>
        <rFont val="宋体"/>
        <family val="0"/>
      </rPr>
      <t>　　　　</t>
    </r>
    <r>
      <rPr>
        <sz val="10"/>
        <rFont val="Times New Roman"/>
        <family val="1"/>
      </rPr>
      <t xml:space="preserve">                        </t>
    </r>
  </si>
  <si>
    <t xml:space="preserve">会民非03表 </t>
  </si>
  <si>
    <t xml:space="preserve">单位：元 </t>
  </si>
  <si>
    <t>项    目</t>
  </si>
  <si>
    <t>行  次</t>
  </si>
  <si>
    <t>金   额</t>
  </si>
  <si>
    <t>行</t>
  </si>
  <si>
    <t>次</t>
  </si>
  <si>
    <r>
      <t>四、净资产变动额（若为净资产减少额，以“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”号填列）</t>
    </r>
  </si>
  <si>
    <t xml:space="preserve">单位：元 </t>
  </si>
  <si>
    <t xml:space="preserve">会民非02表 </t>
  </si>
  <si>
    <t>资    产</t>
  </si>
  <si>
    <t xml:space="preserve">会民非01表 </t>
  </si>
  <si>
    <t>　流动资产合计</t>
  </si>
  <si>
    <r>
      <t xml:space="preserve">    </t>
    </r>
    <r>
      <rPr>
        <sz val="10"/>
        <rFont val="宋体"/>
        <family val="0"/>
      </rPr>
      <t>长期投资合计</t>
    </r>
  </si>
  <si>
    <r>
      <t xml:space="preserve">     </t>
    </r>
    <r>
      <rPr>
        <sz val="10"/>
        <rFont val="宋体"/>
        <family val="0"/>
      </rPr>
      <t>固定资产合计</t>
    </r>
  </si>
  <si>
    <r>
      <t xml:space="preserve">    </t>
    </r>
    <r>
      <rPr>
        <sz val="10"/>
        <rFont val="宋体"/>
        <family val="0"/>
      </rPr>
      <t>短期借款</t>
    </r>
  </si>
  <si>
    <r>
      <t xml:space="preserve">    </t>
    </r>
    <r>
      <rPr>
        <sz val="10"/>
        <rFont val="宋体"/>
        <family val="0"/>
      </rPr>
      <t>应付款项</t>
    </r>
  </si>
  <si>
    <r>
      <t xml:space="preserve">    </t>
    </r>
    <r>
      <rPr>
        <sz val="10"/>
        <rFont val="宋体"/>
        <family val="0"/>
      </rPr>
      <t>应付工资</t>
    </r>
  </si>
  <si>
    <r>
      <t xml:space="preserve">    </t>
    </r>
    <r>
      <rPr>
        <sz val="10"/>
        <rFont val="宋体"/>
        <family val="0"/>
      </rPr>
      <t>应交税金</t>
    </r>
  </si>
  <si>
    <r>
      <t xml:space="preserve">    </t>
    </r>
    <r>
      <rPr>
        <sz val="10"/>
        <rFont val="宋体"/>
        <family val="0"/>
      </rPr>
      <t>预收帐款</t>
    </r>
  </si>
  <si>
    <r>
      <t xml:space="preserve">    </t>
    </r>
    <r>
      <rPr>
        <sz val="10"/>
        <rFont val="宋体"/>
        <family val="0"/>
      </rPr>
      <t>预提费用</t>
    </r>
  </si>
  <si>
    <r>
      <t xml:space="preserve">    </t>
    </r>
    <r>
      <rPr>
        <sz val="10"/>
        <rFont val="宋体"/>
        <family val="0"/>
      </rPr>
      <t>预计负债</t>
    </r>
  </si>
  <si>
    <r>
      <t xml:space="preserve">    </t>
    </r>
    <r>
      <rPr>
        <sz val="10"/>
        <rFont val="宋体"/>
        <family val="0"/>
      </rPr>
      <t>其他流动负债</t>
    </r>
  </si>
  <si>
    <r>
      <t xml:space="preserve">     </t>
    </r>
    <r>
      <rPr>
        <sz val="10"/>
        <rFont val="宋体"/>
        <family val="0"/>
      </rPr>
      <t>流动负债合计</t>
    </r>
  </si>
  <si>
    <r>
      <t xml:space="preserve">    </t>
    </r>
    <r>
      <rPr>
        <sz val="10"/>
        <rFont val="宋体"/>
        <family val="0"/>
      </rPr>
      <t>长期负债合计</t>
    </r>
  </si>
  <si>
    <r>
      <t xml:space="preserve">    </t>
    </r>
    <r>
      <rPr>
        <sz val="10"/>
        <rFont val="宋体"/>
        <family val="0"/>
      </rPr>
      <t>长期借款</t>
    </r>
  </si>
  <si>
    <r>
      <t xml:space="preserve">    </t>
    </r>
    <r>
      <rPr>
        <sz val="10"/>
        <rFont val="宋体"/>
        <family val="0"/>
      </rPr>
      <t>长期应付款</t>
    </r>
  </si>
  <si>
    <r>
      <t xml:space="preserve">    </t>
    </r>
    <r>
      <rPr>
        <sz val="10"/>
        <rFont val="宋体"/>
        <family val="0"/>
      </rPr>
      <t>其他长期负债</t>
    </r>
  </si>
  <si>
    <r>
      <t xml:space="preserve">    </t>
    </r>
    <r>
      <rPr>
        <sz val="10"/>
        <rFont val="宋体"/>
        <family val="0"/>
      </rPr>
      <t>受托代理负债</t>
    </r>
  </si>
  <si>
    <r>
      <t xml:space="preserve">    </t>
    </r>
    <r>
      <rPr>
        <sz val="10"/>
        <rFont val="宋体"/>
        <family val="0"/>
      </rPr>
      <t>负债合计</t>
    </r>
  </si>
  <si>
    <r>
      <t xml:space="preserve">    </t>
    </r>
    <r>
      <rPr>
        <sz val="10"/>
        <rFont val="宋体"/>
        <family val="0"/>
      </rPr>
      <t>非限定性净资产</t>
    </r>
  </si>
  <si>
    <r>
      <t xml:space="preserve">    </t>
    </r>
    <r>
      <rPr>
        <sz val="10"/>
        <rFont val="宋体"/>
        <family val="0"/>
      </rPr>
      <t>限定性净资产</t>
    </r>
  </si>
  <si>
    <r>
      <t xml:space="preserve">    </t>
    </r>
    <r>
      <rPr>
        <sz val="10"/>
        <rFont val="宋体"/>
        <family val="0"/>
      </rPr>
      <t>净资产合计</t>
    </r>
  </si>
  <si>
    <r>
      <t xml:space="preserve">    </t>
    </r>
    <r>
      <rPr>
        <sz val="10"/>
        <rFont val="宋体"/>
        <family val="0"/>
      </rPr>
      <t>负债和净资产总计</t>
    </r>
  </si>
  <si>
    <r>
      <t xml:space="preserve">     </t>
    </r>
    <r>
      <rPr>
        <sz val="10"/>
        <rFont val="宋体"/>
        <family val="0"/>
      </rPr>
      <t>资产合计</t>
    </r>
  </si>
  <si>
    <t>单位负责人：</t>
  </si>
  <si>
    <t>会计主管：</t>
  </si>
  <si>
    <t>编制人：</t>
  </si>
  <si>
    <t xml:space="preserve">       其中:经营支出</t>
  </si>
  <si>
    <t xml:space="preserve">            销售税金</t>
  </si>
  <si>
    <t xml:space="preserve">            商品销售成本</t>
  </si>
  <si>
    <t>三、限定性净资产转为非限定性净资产</t>
  </si>
  <si>
    <t>编制单位：</t>
  </si>
  <si>
    <t>五、现金及现金等价物净增加额</t>
  </si>
  <si>
    <t>单位负责人：</t>
  </si>
  <si>
    <t>制表人：</t>
  </si>
  <si>
    <t xml:space="preserve">    现金流入小计</t>
  </si>
  <si>
    <t xml:space="preserve">    现金流出小计</t>
  </si>
  <si>
    <t xml:space="preserve">    业务活动产生的现金流量净额</t>
  </si>
  <si>
    <t xml:space="preserve">    收回投资所收到的现金</t>
  </si>
  <si>
    <t xml:space="preserve">    取得投资收益所收到的现金</t>
  </si>
  <si>
    <t xml:space="preserve">    处置固定资产和无形资产所收回的现金</t>
  </si>
  <si>
    <t xml:space="preserve">    收到的其他与投资活动有关的现金</t>
  </si>
  <si>
    <t xml:space="preserve">    支付的其他与投资活动有关的现金</t>
  </si>
  <si>
    <t xml:space="preserve">    投资活动产生的现金流量净额</t>
  </si>
  <si>
    <t xml:space="preserve">    借款所收到的现金</t>
  </si>
  <si>
    <t xml:space="preserve">    收到的其他与筹资活动有关的现金</t>
  </si>
  <si>
    <t xml:space="preserve">    筹资活动产生的现金流量净额</t>
  </si>
  <si>
    <t xml:space="preserve">    接受捐赠收到的现金</t>
  </si>
  <si>
    <t xml:space="preserve">    收取会费收到的现金</t>
  </si>
  <si>
    <t xml:space="preserve">    提供服务收到的现金</t>
  </si>
  <si>
    <t xml:space="preserve">    支付的其他与业务活动有关的现金</t>
  </si>
  <si>
    <t xml:space="preserve">    购买商品、接受服务支付的现金</t>
  </si>
  <si>
    <t xml:space="preserve">    支付给员工以及为员工支付的现金</t>
  </si>
  <si>
    <t xml:space="preserve">    提供捐赠或者资助支付的现金</t>
  </si>
  <si>
    <t xml:space="preserve">    销售商品收到的现金</t>
  </si>
  <si>
    <t xml:space="preserve">    政府补助收到的现金</t>
  </si>
  <si>
    <t xml:space="preserve">    收到的其他与业务活动有关的现金</t>
  </si>
  <si>
    <t xml:space="preserve">    购建固定资产和无形资产所支付的现金</t>
  </si>
  <si>
    <t xml:space="preserve">    对外投资所支付的现金</t>
  </si>
  <si>
    <t xml:space="preserve">    偿还借款所支付的现金</t>
  </si>
  <si>
    <t xml:space="preserve">    偿还利息所支付的现金</t>
  </si>
  <si>
    <t xml:space="preserve">    支付的其他与筹资活动有关的现金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</si>
</sst>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\ \ \ \ yyyy&quot;年&quot;m&quot;月&quot;d&quot;日&quot;"/>
    <numFmt numFmtId="178" formatCode="\ \ yyyy&quot;年&quot;m&quot;月&quot;d&quot;日&quot;"/>
    <numFmt numFmtId="179" formatCode="\ \ \ \ yyyy&quot;年&quot;mm&quot;月&quot;"/>
    <numFmt numFmtId="180" formatCode="yyyy&quot;年&quot;mm&quot;月&quot;"/>
    <numFmt numFmtId="181" formatCode="yyyy&quot;年&quot;mm&quot;月&quot;dd&quot;日&quot;"/>
    <numFmt numFmtId="182" formatCode="\ \ \ \ \ \ yyyy&quot;年&quot;mm&quot;月&quot;dd&quot;日&quot;"/>
    <numFmt numFmtId="183" formatCode="\ \ \ \ \ \ \ \ \ yyyy&quot;年&quot;mm&quot;月&quot;dd&quot;日&quot;"/>
    <numFmt numFmtId="184" formatCode="\ \ \ \ \ \ \ \ \ \ yyyy&quot;年&quot;mm&quot;月&quot;dd&quot;日&quot;"/>
    <numFmt numFmtId="185" formatCode="\ \ yyyy&quot;年&quot;mm&quot;月&quot;"/>
    <numFmt numFmtId="186" formatCode="\ \ \ \ \ yyyy&quot;年&quot;mm&quot;月&quot;"/>
    <numFmt numFmtId="187" formatCode="\ \ \ \ \ \ \ yyyy&quot;年&quot;mm&quot;月&quot;"/>
    <numFmt numFmtId="188" formatCode="yyyy&quot;年度&quot;"/>
    <numFmt numFmtId="189" formatCode="yyyy&quot;年度&quot;\ \ \ \ "/>
  </numFmts>
  <fonts count="1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0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11"/>
      <name val="黑体"/>
      <family val="0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78" fontId="4" fillId="0" borderId="5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5" xfId="0" applyBorder="1" applyAlignment="1">
      <alignment vertical="center"/>
    </xf>
    <xf numFmtId="189" fontId="7" fillId="0" borderId="0" xfId="0" applyNumberFormat="1" applyFont="1" applyAlignment="1">
      <alignment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76" fontId="7" fillId="0" borderId="1" xfId="0" applyNumberFormat="1" applyFont="1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181" fontId="4" fillId="0" borderId="5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87" fontId="7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workbookViewId="0" topLeftCell="A7">
      <selection activeCell="I33" sqref="I33"/>
    </sheetView>
  </sheetViews>
  <sheetFormatPr defaultColWidth="9.00390625" defaultRowHeight="14.25"/>
  <cols>
    <col min="1" max="1" width="0.5" style="1" customWidth="1"/>
    <col min="2" max="2" width="26.625" style="1" customWidth="1"/>
    <col min="3" max="3" width="4.75390625" style="1" customWidth="1"/>
    <col min="4" max="5" width="15.625" style="1" customWidth="1"/>
    <col min="6" max="6" width="26.625" style="1" customWidth="1"/>
    <col min="7" max="7" width="4.75390625" style="1" customWidth="1"/>
    <col min="8" max="9" width="15.625" style="1" customWidth="1"/>
    <col min="10" max="16384" width="9.00390625" style="1" customWidth="1"/>
  </cols>
  <sheetData>
    <row r="1" spans="1:9" ht="22.5" customHeight="1">
      <c r="A1" s="50" t="s">
        <v>16</v>
      </c>
      <c r="B1" s="50"/>
      <c r="C1" s="50"/>
      <c r="D1" s="50"/>
      <c r="E1" s="50"/>
      <c r="F1" s="50"/>
      <c r="G1" s="50"/>
      <c r="H1" s="50"/>
      <c r="I1" s="50"/>
    </row>
    <row r="2" spans="1:9" ht="10.5" customHeight="1">
      <c r="A2" s="19"/>
      <c r="B2" s="20"/>
      <c r="C2" s="20"/>
      <c r="D2" s="20"/>
      <c r="E2" s="20"/>
      <c r="F2" s="20"/>
      <c r="H2" s="7"/>
      <c r="I2" s="39" t="s">
        <v>73</v>
      </c>
    </row>
    <row r="3" spans="2:9" s="4" customFormat="1" ht="13.5" customHeight="1">
      <c r="B3" s="12" t="s">
        <v>60</v>
      </c>
      <c r="C3" s="12"/>
      <c r="E3" s="49">
        <v>39447</v>
      </c>
      <c r="F3" s="49"/>
      <c r="G3" s="38"/>
      <c r="H3" s="12"/>
      <c r="I3" s="40" t="s">
        <v>63</v>
      </c>
    </row>
    <row r="4" spans="2:9" s="9" customFormat="1" ht="24" customHeight="1">
      <c r="B4" s="34" t="s">
        <v>72</v>
      </c>
      <c r="C4" s="36" t="s">
        <v>0</v>
      </c>
      <c r="D4" s="34" t="s">
        <v>1</v>
      </c>
      <c r="E4" s="34" t="s">
        <v>2</v>
      </c>
      <c r="F4" s="34" t="s">
        <v>3</v>
      </c>
      <c r="G4" s="34" t="s">
        <v>0</v>
      </c>
      <c r="H4" s="34" t="s">
        <v>1</v>
      </c>
      <c r="I4" s="34" t="s">
        <v>2</v>
      </c>
    </row>
    <row r="5" spans="2:9" s="9" customFormat="1" ht="15" customHeight="1">
      <c r="B5" s="33" t="s">
        <v>17</v>
      </c>
      <c r="C5" s="2"/>
      <c r="D5" s="2"/>
      <c r="E5" s="2"/>
      <c r="F5" s="6" t="s">
        <v>18</v>
      </c>
      <c r="G5" s="3"/>
      <c r="H5" s="10"/>
      <c r="I5" s="10"/>
    </row>
    <row r="6" spans="2:9" s="9" customFormat="1" ht="15" customHeight="1">
      <c r="B6" s="35" t="s">
        <v>19</v>
      </c>
      <c r="C6" s="3">
        <v>1</v>
      </c>
      <c r="D6" s="10"/>
      <c r="E6" s="10"/>
      <c r="F6" s="8" t="s">
        <v>77</v>
      </c>
      <c r="G6" s="3">
        <v>61</v>
      </c>
      <c r="H6" s="10">
        <v>0</v>
      </c>
      <c r="I6" s="10">
        <v>0</v>
      </c>
    </row>
    <row r="7" spans="2:9" s="9" customFormat="1" ht="15" customHeight="1">
      <c r="B7" s="35" t="s">
        <v>20</v>
      </c>
      <c r="C7" s="3">
        <v>2</v>
      </c>
      <c r="D7" s="10">
        <v>0</v>
      </c>
      <c r="E7" s="10">
        <v>0</v>
      </c>
      <c r="F7" s="8" t="s">
        <v>78</v>
      </c>
      <c r="G7" s="3">
        <v>62</v>
      </c>
      <c r="H7" s="10"/>
      <c r="I7" s="10"/>
    </row>
    <row r="8" spans="2:9" s="9" customFormat="1" ht="15" customHeight="1">
      <c r="B8" s="35" t="s">
        <v>21</v>
      </c>
      <c r="C8" s="3">
        <v>3</v>
      </c>
      <c r="D8" s="10"/>
      <c r="E8" s="10"/>
      <c r="F8" s="8" t="s">
        <v>79</v>
      </c>
      <c r="G8" s="3">
        <v>63</v>
      </c>
      <c r="H8" s="10">
        <v>0</v>
      </c>
      <c r="I8" s="10">
        <v>0</v>
      </c>
    </row>
    <row r="9" spans="2:9" s="9" customFormat="1" ht="15" customHeight="1">
      <c r="B9" s="35" t="s">
        <v>22</v>
      </c>
      <c r="C9" s="3">
        <v>4</v>
      </c>
      <c r="D9" s="10">
        <v>0</v>
      </c>
      <c r="E9" s="10">
        <v>0</v>
      </c>
      <c r="F9" s="8" t="s">
        <v>80</v>
      </c>
      <c r="G9" s="3">
        <v>65</v>
      </c>
      <c r="H9" s="10">
        <v>0</v>
      </c>
      <c r="I9" s="10">
        <v>0</v>
      </c>
    </row>
    <row r="10" spans="2:9" s="9" customFormat="1" ht="15" customHeight="1">
      <c r="B10" s="35" t="s">
        <v>23</v>
      </c>
      <c r="C10" s="3">
        <v>8</v>
      </c>
      <c r="D10" s="10">
        <v>0</v>
      </c>
      <c r="E10" s="10">
        <v>0</v>
      </c>
      <c r="F10" s="8" t="s">
        <v>81</v>
      </c>
      <c r="G10" s="3">
        <v>66</v>
      </c>
      <c r="H10" s="10">
        <v>0</v>
      </c>
      <c r="I10" s="10">
        <v>0</v>
      </c>
    </row>
    <row r="11" spans="2:9" s="9" customFormat="1" ht="15" customHeight="1">
      <c r="B11" s="35" t="s">
        <v>24</v>
      </c>
      <c r="C11" s="3">
        <v>9</v>
      </c>
      <c r="D11" s="10">
        <v>0</v>
      </c>
      <c r="E11" s="10">
        <v>0</v>
      </c>
      <c r="F11" s="8" t="s">
        <v>82</v>
      </c>
      <c r="G11" s="3">
        <v>71</v>
      </c>
      <c r="H11" s="10">
        <v>0</v>
      </c>
      <c r="I11" s="10">
        <v>0</v>
      </c>
    </row>
    <row r="12" spans="2:9" s="9" customFormat="1" ht="15" customHeight="1">
      <c r="B12" s="33" t="s">
        <v>9</v>
      </c>
      <c r="C12" s="3">
        <v>15</v>
      </c>
      <c r="D12" s="10">
        <v>0</v>
      </c>
      <c r="E12" s="10">
        <v>0</v>
      </c>
      <c r="F12" s="8" t="s">
        <v>83</v>
      </c>
      <c r="G12" s="3">
        <v>72</v>
      </c>
      <c r="H12" s="10">
        <v>0</v>
      </c>
      <c r="I12" s="10">
        <v>0</v>
      </c>
    </row>
    <row r="13" spans="2:9" s="9" customFormat="1" ht="15" customHeight="1">
      <c r="B13" s="33" t="s">
        <v>10</v>
      </c>
      <c r="C13" s="3">
        <v>18</v>
      </c>
      <c r="D13" s="10">
        <v>0</v>
      </c>
      <c r="E13" s="10">
        <v>0</v>
      </c>
      <c r="F13" s="33" t="s">
        <v>25</v>
      </c>
      <c r="G13" s="3">
        <v>74</v>
      </c>
      <c r="H13" s="10">
        <v>0</v>
      </c>
      <c r="I13" s="10">
        <v>0</v>
      </c>
    </row>
    <row r="14" spans="2:9" s="9" customFormat="1" ht="15" customHeight="1">
      <c r="B14" s="3"/>
      <c r="C14" s="3">
        <v>19</v>
      </c>
      <c r="D14" s="2"/>
      <c r="E14" s="2"/>
      <c r="F14" s="8" t="s">
        <v>84</v>
      </c>
      <c r="G14" s="3">
        <v>78</v>
      </c>
      <c r="H14" s="10">
        <v>0</v>
      </c>
      <c r="I14" s="10">
        <v>0</v>
      </c>
    </row>
    <row r="15" spans="2:9" s="9" customFormat="1" ht="15" customHeight="1">
      <c r="B15" s="33" t="s">
        <v>74</v>
      </c>
      <c r="C15" s="3">
        <v>20</v>
      </c>
      <c r="D15" s="11">
        <f>SUM(D6:D14)</f>
        <v>0</v>
      </c>
      <c r="E15" s="10">
        <f>SUM(E6:E14)</f>
        <v>0</v>
      </c>
      <c r="F15" s="2"/>
      <c r="G15" s="3">
        <v>79</v>
      </c>
      <c r="H15" s="2"/>
      <c r="I15" s="2"/>
    </row>
    <row r="16" spans="2:9" s="9" customFormat="1" ht="15" customHeight="1">
      <c r="B16" s="33" t="s">
        <v>26</v>
      </c>
      <c r="C16" s="3"/>
      <c r="D16" s="10"/>
      <c r="E16" s="10"/>
      <c r="F16" s="8" t="s">
        <v>85</v>
      </c>
      <c r="G16" s="3">
        <v>80</v>
      </c>
      <c r="H16" s="11">
        <f>SUM(H6:H15)</f>
        <v>0</v>
      </c>
      <c r="I16" s="11">
        <f>SUM(I6:I15)</f>
        <v>0</v>
      </c>
    </row>
    <row r="17" spans="2:9" s="9" customFormat="1" ht="15" customHeight="1">
      <c r="B17" s="35" t="s">
        <v>11</v>
      </c>
      <c r="C17" s="3">
        <v>21</v>
      </c>
      <c r="D17" s="10">
        <v>0</v>
      </c>
      <c r="E17" s="10">
        <v>0</v>
      </c>
      <c r="F17" s="6" t="s">
        <v>27</v>
      </c>
      <c r="G17" s="3"/>
      <c r="H17" s="10"/>
      <c r="I17" s="10"/>
    </row>
    <row r="18" spans="2:9" s="9" customFormat="1" ht="15" customHeight="1">
      <c r="B18" s="35" t="s">
        <v>12</v>
      </c>
      <c r="C18" s="3">
        <v>24</v>
      </c>
      <c r="D18" s="10">
        <v>0</v>
      </c>
      <c r="E18" s="10">
        <v>0</v>
      </c>
      <c r="F18" s="8" t="s">
        <v>87</v>
      </c>
      <c r="G18" s="3">
        <v>81</v>
      </c>
      <c r="H18" s="10">
        <v>0</v>
      </c>
      <c r="I18" s="10">
        <v>0</v>
      </c>
    </row>
    <row r="19" spans="2:9" s="9" customFormat="1" ht="15" customHeight="1">
      <c r="B19" s="35" t="s">
        <v>75</v>
      </c>
      <c r="C19" s="3">
        <v>30</v>
      </c>
      <c r="D19" s="11">
        <f>SUM(D17:D18)</f>
        <v>0</v>
      </c>
      <c r="E19" s="11">
        <f>SUM(E17:E18)</f>
        <v>0</v>
      </c>
      <c r="F19" s="8" t="s">
        <v>88</v>
      </c>
      <c r="G19" s="3">
        <v>84</v>
      </c>
      <c r="H19" s="10">
        <v>0</v>
      </c>
      <c r="I19" s="10">
        <v>0</v>
      </c>
    </row>
    <row r="20" spans="2:9" s="9" customFormat="1" ht="15" customHeight="1">
      <c r="B20" s="33" t="s">
        <v>28</v>
      </c>
      <c r="C20" s="3"/>
      <c r="D20" s="10"/>
      <c r="E20" s="10"/>
      <c r="F20" s="13" t="s">
        <v>89</v>
      </c>
      <c r="G20" s="3">
        <v>88</v>
      </c>
      <c r="H20" s="10">
        <v>0</v>
      </c>
      <c r="I20" s="10">
        <v>0</v>
      </c>
    </row>
    <row r="21" spans="2:9" s="9" customFormat="1" ht="15" customHeight="1">
      <c r="B21" s="35" t="s">
        <v>29</v>
      </c>
      <c r="C21" s="3">
        <v>31</v>
      </c>
      <c r="D21" s="10">
        <v>0</v>
      </c>
      <c r="E21" s="10"/>
      <c r="F21" s="2"/>
      <c r="G21" s="3">
        <v>89</v>
      </c>
      <c r="H21" s="2"/>
      <c r="I21" s="2"/>
    </row>
    <row r="22" spans="2:9" s="9" customFormat="1" ht="15" customHeight="1">
      <c r="B22" s="35" t="s">
        <v>30</v>
      </c>
      <c r="C22" s="3">
        <v>32</v>
      </c>
      <c r="D22" s="10">
        <v>0</v>
      </c>
      <c r="E22" s="10">
        <v>0</v>
      </c>
      <c r="F22" s="13" t="s">
        <v>86</v>
      </c>
      <c r="G22" s="3">
        <v>90</v>
      </c>
      <c r="H22" s="11">
        <f>SUM(H18:H21)</f>
        <v>0</v>
      </c>
      <c r="I22" s="11">
        <f>SUM(I18:I21)</f>
        <v>0</v>
      </c>
    </row>
    <row r="23" spans="2:9" s="9" customFormat="1" ht="15" customHeight="1">
      <c r="B23" s="35" t="s">
        <v>31</v>
      </c>
      <c r="C23" s="3">
        <v>33</v>
      </c>
      <c r="D23" s="10">
        <f>D21-D22</f>
        <v>0</v>
      </c>
      <c r="E23" s="10">
        <f>E21-E22</f>
        <v>0</v>
      </c>
      <c r="F23" s="6" t="s">
        <v>32</v>
      </c>
      <c r="G23" s="3"/>
      <c r="H23" s="10"/>
      <c r="I23" s="10"/>
    </row>
    <row r="24" spans="2:9" s="9" customFormat="1" ht="15" customHeight="1">
      <c r="B24" s="35" t="s">
        <v>33</v>
      </c>
      <c r="C24" s="3">
        <v>34</v>
      </c>
      <c r="D24" s="10">
        <v>0</v>
      </c>
      <c r="E24" s="10">
        <v>0</v>
      </c>
      <c r="F24" s="8" t="s">
        <v>90</v>
      </c>
      <c r="G24" s="3">
        <v>91</v>
      </c>
      <c r="H24" s="10">
        <v>0</v>
      </c>
      <c r="I24" s="10">
        <v>0</v>
      </c>
    </row>
    <row r="25" spans="2:9" s="9" customFormat="1" ht="15" customHeight="1">
      <c r="B25" s="35" t="s">
        <v>13</v>
      </c>
      <c r="C25" s="3">
        <v>35</v>
      </c>
      <c r="D25" s="10">
        <v>0</v>
      </c>
      <c r="E25" s="10">
        <v>0</v>
      </c>
      <c r="F25" s="2"/>
      <c r="G25" s="3">
        <v>92</v>
      </c>
      <c r="H25" s="2"/>
      <c r="I25" s="2"/>
    </row>
    <row r="26" spans="2:9" s="9" customFormat="1" ht="15" customHeight="1">
      <c r="B26" s="35" t="s">
        <v>14</v>
      </c>
      <c r="C26" s="3">
        <v>38</v>
      </c>
      <c r="D26" s="10">
        <v>0</v>
      </c>
      <c r="E26" s="10">
        <v>0</v>
      </c>
      <c r="F26" s="8" t="s">
        <v>91</v>
      </c>
      <c r="G26" s="3">
        <v>100</v>
      </c>
      <c r="H26" s="11">
        <f>H16+H22+H24</f>
        <v>0</v>
      </c>
      <c r="I26" s="11">
        <f>I16+I22+I24</f>
        <v>0</v>
      </c>
    </row>
    <row r="27" spans="2:9" s="9" customFormat="1" ht="15" customHeight="1">
      <c r="B27" s="2"/>
      <c r="C27" s="3">
        <v>39</v>
      </c>
      <c r="D27" s="2"/>
      <c r="E27" s="2"/>
      <c r="F27" s="6" t="s">
        <v>34</v>
      </c>
      <c r="G27" s="3"/>
      <c r="H27" s="10"/>
      <c r="I27" s="10"/>
    </row>
    <row r="28" spans="2:9" s="9" customFormat="1" ht="15" customHeight="1">
      <c r="B28" s="35" t="s">
        <v>76</v>
      </c>
      <c r="C28" s="3">
        <v>40</v>
      </c>
      <c r="D28" s="11">
        <f>SUM(D23:D27)</f>
        <v>0</v>
      </c>
      <c r="E28" s="11">
        <f>SUM(E23:E27)</f>
        <v>0</v>
      </c>
      <c r="F28" s="8" t="s">
        <v>92</v>
      </c>
      <c r="G28" s="3">
        <v>101</v>
      </c>
      <c r="H28" s="10"/>
      <c r="I28" s="10"/>
    </row>
    <row r="29" spans="2:9" s="9" customFormat="1" ht="15" customHeight="1">
      <c r="B29" s="33" t="s">
        <v>35</v>
      </c>
      <c r="C29" s="3"/>
      <c r="D29" s="10"/>
      <c r="E29" s="10"/>
      <c r="F29" s="8" t="s">
        <v>93</v>
      </c>
      <c r="G29" s="3">
        <v>105</v>
      </c>
      <c r="H29" s="10"/>
      <c r="I29" s="10"/>
    </row>
    <row r="30" spans="2:9" s="9" customFormat="1" ht="15" customHeight="1">
      <c r="B30" s="35" t="s">
        <v>36</v>
      </c>
      <c r="C30" s="3">
        <v>41</v>
      </c>
      <c r="D30" s="10">
        <v>0</v>
      </c>
      <c r="E30" s="10">
        <v>0</v>
      </c>
      <c r="F30" s="2"/>
      <c r="G30" s="3">
        <v>106</v>
      </c>
      <c r="H30" s="10">
        <v>0</v>
      </c>
      <c r="I30" s="10">
        <v>0</v>
      </c>
    </row>
    <row r="31" spans="2:9" s="9" customFormat="1" ht="15" customHeight="1">
      <c r="B31" s="33" t="s">
        <v>37</v>
      </c>
      <c r="C31" s="3"/>
      <c r="D31" s="10"/>
      <c r="E31" s="10"/>
      <c r="F31" s="8" t="s">
        <v>94</v>
      </c>
      <c r="G31" s="3">
        <v>110</v>
      </c>
      <c r="H31" s="11">
        <f>SUM(H28:H30)</f>
        <v>0</v>
      </c>
      <c r="I31" s="11">
        <f>SUM(I28:I30)</f>
        <v>0</v>
      </c>
    </row>
    <row r="32" spans="2:9" s="9" customFormat="1" ht="15" customHeight="1">
      <c r="B32" s="35" t="s">
        <v>38</v>
      </c>
      <c r="C32" s="3">
        <v>51</v>
      </c>
      <c r="D32" s="10"/>
      <c r="E32" s="10"/>
      <c r="F32" s="2"/>
      <c r="G32" s="2"/>
      <c r="H32" s="10"/>
      <c r="I32" s="10"/>
    </row>
    <row r="33" spans="2:9" s="9" customFormat="1" ht="15" customHeight="1">
      <c r="B33" s="35" t="s">
        <v>96</v>
      </c>
      <c r="C33" s="3">
        <v>60</v>
      </c>
      <c r="D33" s="11">
        <f>D15+D19+D28+D30+D32</f>
        <v>0</v>
      </c>
      <c r="E33" s="11">
        <f>E15+E19+E28+E30+E32</f>
        <v>0</v>
      </c>
      <c r="F33" s="8" t="s">
        <v>95</v>
      </c>
      <c r="G33" s="3">
        <v>120</v>
      </c>
      <c r="H33" s="11">
        <f>H26+H31</f>
        <v>0</v>
      </c>
      <c r="I33" s="11">
        <f>I26+I31</f>
        <v>0</v>
      </c>
    </row>
    <row r="34" spans="2:9" s="9" customFormat="1" ht="12.75" customHeight="1">
      <c r="B34" s="41" t="s">
        <v>97</v>
      </c>
      <c r="C34" s="42"/>
      <c r="D34" s="42"/>
      <c r="E34" s="41" t="s">
        <v>98</v>
      </c>
      <c r="F34" s="41"/>
      <c r="G34" s="41"/>
      <c r="H34" s="41" t="s">
        <v>99</v>
      </c>
      <c r="I34"/>
    </row>
    <row r="35" spans="2:7" s="9" customFormat="1" ht="12.75" customHeight="1">
      <c r="B35" s="37"/>
      <c r="C35" s="37"/>
      <c r="F35" s="37"/>
      <c r="G35" s="37"/>
    </row>
    <row r="37" spans="1:6" ht="14.25">
      <c r="A37" s="4"/>
      <c r="B37" s="4"/>
      <c r="C37" s="4"/>
      <c r="D37" s="4"/>
      <c r="E37" s="4"/>
      <c r="F37" s="4"/>
    </row>
    <row r="38" spans="1:6" ht="14.25">
      <c r="A38" s="4"/>
      <c r="B38" s="4"/>
      <c r="C38" s="4"/>
      <c r="D38" s="4"/>
      <c r="E38" s="4"/>
      <c r="F38" s="4"/>
    </row>
  </sheetData>
  <mergeCells count="2">
    <mergeCell ref="E3:F3"/>
    <mergeCell ref="A1:I1"/>
  </mergeCells>
  <printOptions horizontalCentered="1" verticalCentered="1"/>
  <pageMargins left="0" right="0" top="0" bottom="0" header="0" footer="0"/>
  <pageSetup horizontalDpi="180" verticalDpi="180" orientation="landscape" paperSize="9" r:id="rId1"/>
  <ignoredErrors>
    <ignoredError sqref="D23 E15:E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showGridLines="0" showZeros="0" workbookViewId="0" topLeftCell="A1">
      <selection activeCell="H28" sqref="H28"/>
    </sheetView>
  </sheetViews>
  <sheetFormatPr defaultColWidth="9.00390625" defaultRowHeight="14.25"/>
  <cols>
    <col min="1" max="1" width="43.50390625" style="0" customWidth="1"/>
    <col min="2" max="2" width="4.875" style="0" customWidth="1"/>
    <col min="3" max="8" width="13.625" style="0" customWidth="1"/>
  </cols>
  <sheetData>
    <row r="1" ht="3" customHeight="1"/>
    <row r="2" spans="1:8" ht="26.25" customHeight="1">
      <c r="A2" s="51" t="s">
        <v>15</v>
      </c>
      <c r="B2" s="51"/>
      <c r="C2" s="51"/>
      <c r="D2" s="51"/>
      <c r="E2" s="51"/>
      <c r="F2" s="51"/>
      <c r="G2" s="51"/>
      <c r="H2" s="51"/>
    </row>
    <row r="3" spans="1:8" ht="13.5" customHeight="1">
      <c r="A3" s="21"/>
      <c r="B3" s="21"/>
      <c r="C3" s="21"/>
      <c r="D3" s="21"/>
      <c r="E3" s="21"/>
      <c r="F3" s="21"/>
      <c r="G3" s="21"/>
      <c r="H3" s="26" t="s">
        <v>71</v>
      </c>
    </row>
    <row r="4" spans="1:8" ht="15.75" customHeight="1">
      <c r="A4" s="5" t="s">
        <v>61</v>
      </c>
      <c r="B4" s="18"/>
      <c r="C4" s="55">
        <v>38473</v>
      </c>
      <c r="D4" s="55"/>
      <c r="E4" s="18"/>
      <c r="G4" s="17"/>
      <c r="H4" s="17" t="s">
        <v>70</v>
      </c>
    </row>
    <row r="5" spans="1:8" s="14" customFormat="1" ht="19.5" customHeight="1">
      <c r="A5" s="54" t="s">
        <v>39</v>
      </c>
      <c r="B5" s="31" t="s">
        <v>67</v>
      </c>
      <c r="C5" s="53" t="s">
        <v>40</v>
      </c>
      <c r="D5" s="52"/>
      <c r="E5" s="52"/>
      <c r="F5" s="52" t="s">
        <v>41</v>
      </c>
      <c r="G5" s="52"/>
      <c r="H5" s="52"/>
    </row>
    <row r="6" spans="1:8" s="14" customFormat="1" ht="19.5" customHeight="1">
      <c r="A6" s="52"/>
      <c r="B6" s="32" t="s">
        <v>68</v>
      </c>
      <c r="C6" s="30" t="s">
        <v>42</v>
      </c>
      <c r="D6" s="30" t="s">
        <v>43</v>
      </c>
      <c r="E6" s="30" t="s">
        <v>44</v>
      </c>
      <c r="F6" s="30" t="s">
        <v>42</v>
      </c>
      <c r="G6" s="30" t="s">
        <v>43</v>
      </c>
      <c r="H6" s="30" t="s">
        <v>44</v>
      </c>
    </row>
    <row r="7" spans="1:8" s="14" customFormat="1" ht="19.5" customHeight="1">
      <c r="A7" s="29" t="s">
        <v>45</v>
      </c>
      <c r="B7" s="30"/>
      <c r="C7" s="29"/>
      <c r="D7" s="29"/>
      <c r="E7" s="29"/>
      <c r="F7" s="29"/>
      <c r="G7" s="29"/>
      <c r="H7" s="29"/>
    </row>
    <row r="8" spans="1:8" s="14" customFormat="1" ht="19.5" customHeight="1">
      <c r="A8" s="29" t="s">
        <v>46</v>
      </c>
      <c r="B8" s="30">
        <v>1</v>
      </c>
      <c r="C8" s="29">
        <v>0</v>
      </c>
      <c r="D8" s="29">
        <v>0</v>
      </c>
      <c r="E8" s="29">
        <f>SUM(C8:D8)</f>
        <v>0</v>
      </c>
      <c r="F8" s="29">
        <v>0</v>
      </c>
      <c r="G8" s="29">
        <v>0</v>
      </c>
      <c r="H8" s="29">
        <f>SUM(F8:G8)</f>
        <v>0</v>
      </c>
    </row>
    <row r="9" spans="1:8" s="14" customFormat="1" ht="19.5" customHeight="1">
      <c r="A9" s="22" t="s">
        <v>47</v>
      </c>
      <c r="B9" s="30">
        <v>2</v>
      </c>
      <c r="C9" s="29">
        <v>0</v>
      </c>
      <c r="D9" s="29">
        <v>0</v>
      </c>
      <c r="E9" s="29">
        <f aca="true" t="shared" si="0" ref="E9:E15">SUM(C9:D9)</f>
        <v>0</v>
      </c>
      <c r="F9" s="29">
        <v>0</v>
      </c>
      <c r="G9" s="29">
        <v>0</v>
      </c>
      <c r="H9" s="29">
        <f aca="true" t="shared" si="1" ref="H9:H15">SUM(F9:G9)</f>
        <v>0</v>
      </c>
    </row>
    <row r="10" spans="1:8" s="14" customFormat="1" ht="19.5" customHeight="1">
      <c r="A10" s="22" t="s">
        <v>48</v>
      </c>
      <c r="B10" s="30">
        <v>3</v>
      </c>
      <c r="C10" s="29">
        <v>0</v>
      </c>
      <c r="D10" s="29">
        <v>0</v>
      </c>
      <c r="E10" s="29">
        <f t="shared" si="0"/>
        <v>0</v>
      </c>
      <c r="F10" s="29">
        <v>0</v>
      </c>
      <c r="G10" s="29">
        <v>0</v>
      </c>
      <c r="H10" s="29">
        <f t="shared" si="1"/>
        <v>0</v>
      </c>
    </row>
    <row r="11" spans="1:8" s="14" customFormat="1" ht="19.5" customHeight="1">
      <c r="A11" s="22" t="s">
        <v>49</v>
      </c>
      <c r="B11" s="30">
        <v>4</v>
      </c>
      <c r="C11" s="29">
        <v>0</v>
      </c>
      <c r="D11" s="29">
        <v>0</v>
      </c>
      <c r="E11" s="29">
        <f t="shared" si="0"/>
        <v>0</v>
      </c>
      <c r="F11" s="29">
        <v>0</v>
      </c>
      <c r="G11" s="29">
        <v>0</v>
      </c>
      <c r="H11" s="29">
        <f t="shared" si="1"/>
        <v>0</v>
      </c>
    </row>
    <row r="12" spans="1:8" s="14" customFormat="1" ht="19.5" customHeight="1">
      <c r="A12" s="22" t="s">
        <v>50</v>
      </c>
      <c r="B12" s="30">
        <v>5</v>
      </c>
      <c r="C12" s="29">
        <v>0</v>
      </c>
      <c r="D12" s="29">
        <v>0</v>
      </c>
      <c r="E12" s="29">
        <f t="shared" si="0"/>
        <v>0</v>
      </c>
      <c r="F12" s="29">
        <v>0</v>
      </c>
      <c r="G12" s="29">
        <v>0</v>
      </c>
      <c r="H12" s="29">
        <f t="shared" si="1"/>
        <v>0</v>
      </c>
    </row>
    <row r="13" spans="1:8" s="14" customFormat="1" ht="19.5" customHeight="1">
      <c r="A13" s="22" t="s">
        <v>51</v>
      </c>
      <c r="B13" s="30">
        <v>6</v>
      </c>
      <c r="C13" s="29">
        <v>0</v>
      </c>
      <c r="D13" s="29">
        <v>0</v>
      </c>
      <c r="E13" s="29">
        <f t="shared" si="0"/>
        <v>0</v>
      </c>
      <c r="F13" s="29">
        <v>0</v>
      </c>
      <c r="G13" s="29">
        <v>0</v>
      </c>
      <c r="H13" s="29">
        <f t="shared" si="1"/>
        <v>0</v>
      </c>
    </row>
    <row r="14" spans="1:8" s="14" customFormat="1" ht="19.5" customHeight="1">
      <c r="A14" s="22" t="s">
        <v>52</v>
      </c>
      <c r="B14" s="30">
        <v>9</v>
      </c>
      <c r="C14" s="29"/>
      <c r="D14" s="29"/>
      <c r="E14" s="29">
        <f t="shared" si="0"/>
        <v>0</v>
      </c>
      <c r="F14" s="29"/>
      <c r="G14" s="29"/>
      <c r="H14" s="29">
        <f t="shared" si="1"/>
        <v>0</v>
      </c>
    </row>
    <row r="15" spans="1:8" s="14" customFormat="1" ht="19.5" customHeight="1">
      <c r="A15" s="22" t="s">
        <v>53</v>
      </c>
      <c r="B15" s="30">
        <v>11</v>
      </c>
      <c r="C15" s="29">
        <f>SUM(C8:C14)</f>
        <v>0</v>
      </c>
      <c r="D15" s="29">
        <f>SUM(D8:D14)</f>
        <v>0</v>
      </c>
      <c r="E15" s="29">
        <f t="shared" si="0"/>
        <v>0</v>
      </c>
      <c r="F15" s="29">
        <f>SUM(F8:F14)</f>
        <v>0</v>
      </c>
      <c r="G15" s="29">
        <f>SUM(G8:G14)</f>
        <v>0</v>
      </c>
      <c r="H15" s="29">
        <f t="shared" si="1"/>
        <v>0</v>
      </c>
    </row>
    <row r="16" spans="1:8" s="14" customFormat="1" ht="19.5" customHeight="1">
      <c r="A16" s="29" t="s">
        <v>54</v>
      </c>
      <c r="B16" s="30"/>
      <c r="C16" s="29"/>
      <c r="D16" s="29"/>
      <c r="E16" s="29"/>
      <c r="F16" s="29"/>
      <c r="G16" s="29"/>
      <c r="H16" s="29"/>
    </row>
    <row r="17" spans="1:8" s="14" customFormat="1" ht="19.5" customHeight="1">
      <c r="A17" s="22" t="s">
        <v>55</v>
      </c>
      <c r="B17" s="30">
        <v>12</v>
      </c>
      <c r="C17" s="29"/>
      <c r="D17" s="29"/>
      <c r="E17" s="29">
        <f>SUM(C17:D17)</f>
        <v>0</v>
      </c>
      <c r="F17" s="29"/>
      <c r="G17" s="29"/>
      <c r="H17" s="29">
        <f>SUM(F17:G17)</f>
        <v>0</v>
      </c>
    </row>
    <row r="18" spans="1:8" s="14" customFormat="1" ht="19.5" customHeight="1">
      <c r="A18" s="29" t="s">
        <v>100</v>
      </c>
      <c r="B18" s="30">
        <v>13</v>
      </c>
      <c r="C18" s="29"/>
      <c r="D18" s="29"/>
      <c r="E18" s="29">
        <f>SUM(C18:D18)</f>
        <v>0</v>
      </c>
      <c r="F18" s="29"/>
      <c r="G18" s="29"/>
      <c r="H18" s="29">
        <f>SUM(F18:G18)</f>
        <v>0</v>
      </c>
    </row>
    <row r="19" spans="1:8" s="14" customFormat="1" ht="19.5" customHeight="1">
      <c r="A19" s="29" t="s">
        <v>101</v>
      </c>
      <c r="B19" s="30">
        <v>14</v>
      </c>
      <c r="C19" s="29"/>
      <c r="D19" s="29"/>
      <c r="E19" s="29">
        <f>SUM(C19:D19)</f>
        <v>0</v>
      </c>
      <c r="F19" s="29"/>
      <c r="G19" s="29"/>
      <c r="H19" s="29">
        <f>SUM(F19:G19)</f>
        <v>0</v>
      </c>
    </row>
    <row r="20" spans="1:8" s="14" customFormat="1" ht="19.5" customHeight="1">
      <c r="A20" s="29" t="s">
        <v>102</v>
      </c>
      <c r="B20" s="30">
        <v>15</v>
      </c>
      <c r="C20" s="29"/>
      <c r="D20" s="29"/>
      <c r="E20" s="29">
        <f>SUM(C20:D20)</f>
        <v>0</v>
      </c>
      <c r="F20" s="29"/>
      <c r="G20" s="29"/>
      <c r="H20" s="29">
        <f>SUM(F20:G20)</f>
        <v>0</v>
      </c>
    </row>
    <row r="21" spans="1:8" s="14" customFormat="1" ht="19.5" customHeight="1">
      <c r="A21" s="29"/>
      <c r="B21" s="30">
        <v>16</v>
      </c>
      <c r="C21" s="29"/>
      <c r="D21" s="29"/>
      <c r="E21" s="29"/>
      <c r="F21" s="29"/>
      <c r="G21" s="29"/>
      <c r="H21" s="29"/>
    </row>
    <row r="22" spans="1:8" s="14" customFormat="1" ht="19.5" customHeight="1">
      <c r="A22" s="22" t="s">
        <v>56</v>
      </c>
      <c r="B22" s="30">
        <v>21</v>
      </c>
      <c r="C22" s="29"/>
      <c r="D22" s="29"/>
      <c r="E22" s="29">
        <f>SUM(C22:D22)</f>
        <v>0</v>
      </c>
      <c r="F22" s="29"/>
      <c r="G22" s="29"/>
      <c r="H22" s="29">
        <f>SUM(F22:G22)</f>
        <v>0</v>
      </c>
    </row>
    <row r="23" spans="1:8" s="14" customFormat="1" ht="19.5" customHeight="1">
      <c r="A23" s="22" t="s">
        <v>57</v>
      </c>
      <c r="B23" s="30">
        <v>24</v>
      </c>
      <c r="C23" s="29">
        <v>0</v>
      </c>
      <c r="D23" s="29">
        <v>0</v>
      </c>
      <c r="E23" s="29">
        <f>SUM(C23:D23)</f>
        <v>0</v>
      </c>
      <c r="F23" s="29">
        <v>0</v>
      </c>
      <c r="G23" s="29">
        <v>0</v>
      </c>
      <c r="H23" s="29">
        <f>SUM(F23:G23)</f>
        <v>0</v>
      </c>
    </row>
    <row r="24" spans="1:8" s="14" customFormat="1" ht="19.5" customHeight="1">
      <c r="A24" s="22" t="s">
        <v>58</v>
      </c>
      <c r="B24" s="30">
        <v>28</v>
      </c>
      <c r="C24" s="29">
        <v>0</v>
      </c>
      <c r="D24" s="29">
        <v>0</v>
      </c>
      <c r="E24" s="29">
        <f>SUM(C24:D24)</f>
        <v>0</v>
      </c>
      <c r="F24" s="29">
        <v>0</v>
      </c>
      <c r="G24" s="29">
        <v>0</v>
      </c>
      <c r="H24" s="29">
        <f>SUM(F24:G24)</f>
        <v>0</v>
      </c>
    </row>
    <row r="25" spans="1:8" s="14" customFormat="1" ht="19.5" customHeight="1">
      <c r="A25" s="22" t="s">
        <v>59</v>
      </c>
      <c r="B25" s="30">
        <v>35</v>
      </c>
      <c r="C25" s="29">
        <f>C17+C22+C23+C24</f>
        <v>0</v>
      </c>
      <c r="D25" s="29">
        <f>D17+D22+D23+D24</f>
        <v>0</v>
      </c>
      <c r="E25" s="29">
        <f>C25+D25</f>
        <v>0</v>
      </c>
      <c r="F25" s="29">
        <f>F17+F22+F23+F24</f>
        <v>0</v>
      </c>
      <c r="G25" s="29">
        <f>G17+G22+G23+G24</f>
        <v>0</v>
      </c>
      <c r="H25" s="29">
        <f>F25+G25</f>
        <v>0</v>
      </c>
    </row>
    <row r="26" spans="1:8" s="14" customFormat="1" ht="19.5" customHeight="1">
      <c r="A26" s="15" t="s">
        <v>103</v>
      </c>
      <c r="B26" s="16">
        <v>40</v>
      </c>
      <c r="C26" s="29"/>
      <c r="D26" s="29"/>
      <c r="E26" s="29"/>
      <c r="F26" s="29"/>
      <c r="G26" s="29"/>
      <c r="H26" s="29"/>
    </row>
    <row r="27" spans="1:8" s="14" customFormat="1" ht="19.5" customHeight="1">
      <c r="A27" s="25" t="s">
        <v>69</v>
      </c>
      <c r="B27" s="30">
        <v>45</v>
      </c>
      <c r="C27" s="29">
        <f aca="true" t="shared" si="2" ref="C27:H27">C15-C25+C26</f>
        <v>0</v>
      </c>
      <c r="D27" s="29">
        <f t="shared" si="2"/>
        <v>0</v>
      </c>
      <c r="E27" s="29">
        <f t="shared" si="2"/>
        <v>0</v>
      </c>
      <c r="F27" s="29">
        <f t="shared" si="2"/>
        <v>0</v>
      </c>
      <c r="G27" s="29">
        <f t="shared" si="2"/>
        <v>0</v>
      </c>
      <c r="H27" s="29">
        <f t="shared" si="2"/>
        <v>0</v>
      </c>
    </row>
    <row r="28" spans="1:7" ht="15.75">
      <c r="A28" s="41" t="s">
        <v>97</v>
      </c>
      <c r="B28" s="42"/>
      <c r="C28" s="42"/>
      <c r="D28" s="41" t="s">
        <v>98</v>
      </c>
      <c r="E28" s="41"/>
      <c r="F28" s="41"/>
      <c r="G28" s="41" t="s">
        <v>99</v>
      </c>
    </row>
  </sheetData>
  <mergeCells count="5">
    <mergeCell ref="A2:H2"/>
    <mergeCell ref="F5:H5"/>
    <mergeCell ref="C5:E5"/>
    <mergeCell ref="A5:A6"/>
    <mergeCell ref="C4:D4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1"/>
  <ignoredErrors>
    <ignoredError sqref="E8:E14 E16:E17 E22:E24 E18:E20" formulaRange="1"/>
    <ignoredError sqref="E15 E25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tabSelected="1" workbookViewId="0" topLeftCell="A10">
      <selection activeCell="A36" sqref="A36"/>
    </sheetView>
  </sheetViews>
  <sheetFormatPr defaultColWidth="9.00390625" defaultRowHeight="14.25"/>
  <cols>
    <col min="1" max="1" width="44.25390625" style="0" customWidth="1"/>
    <col min="2" max="2" width="9.75390625" style="0" customWidth="1"/>
    <col min="3" max="3" width="20.625" style="0" customWidth="1"/>
  </cols>
  <sheetData>
    <row r="1" spans="1:3" ht="23.25">
      <c r="A1" s="56" t="s">
        <v>5</v>
      </c>
      <c r="B1" s="56"/>
      <c r="C1" s="56"/>
    </row>
    <row r="2" spans="1:4" ht="14.25">
      <c r="A2" s="44">
        <v>39083</v>
      </c>
      <c r="B2" s="23"/>
      <c r="C2" s="28" t="s">
        <v>62</v>
      </c>
      <c r="D2" s="27"/>
    </row>
    <row r="3" spans="1:3" ht="14.25">
      <c r="A3" s="45" t="s">
        <v>104</v>
      </c>
      <c r="B3" s="43"/>
      <c r="C3" s="48" t="s">
        <v>63</v>
      </c>
    </row>
    <row r="4" spans="1:3" ht="30.75" customHeight="1">
      <c r="A4" s="24" t="s">
        <v>64</v>
      </c>
      <c r="B4" s="24" t="s">
        <v>65</v>
      </c>
      <c r="C4" s="24" t="s">
        <v>66</v>
      </c>
    </row>
    <row r="5" spans="1:3" ht="15.75" customHeight="1">
      <c r="A5" s="29" t="s">
        <v>6</v>
      </c>
      <c r="B5" s="30"/>
      <c r="C5" s="47"/>
    </row>
    <row r="6" spans="1:3" ht="15.75" customHeight="1">
      <c r="A6" s="29" t="s">
        <v>120</v>
      </c>
      <c r="B6" s="30">
        <v>1</v>
      </c>
      <c r="C6" s="47"/>
    </row>
    <row r="7" spans="1:3" ht="15.75" customHeight="1">
      <c r="A7" s="29" t="s">
        <v>121</v>
      </c>
      <c r="B7" s="30">
        <v>2</v>
      </c>
      <c r="C7" s="47"/>
    </row>
    <row r="8" spans="1:3" ht="15.75" customHeight="1">
      <c r="A8" s="29" t="s">
        <v>122</v>
      </c>
      <c r="B8" s="30">
        <v>3</v>
      </c>
      <c r="C8" s="47"/>
    </row>
    <row r="9" spans="1:3" ht="15.75" customHeight="1">
      <c r="A9" s="29" t="s">
        <v>127</v>
      </c>
      <c r="B9" s="30">
        <v>4</v>
      </c>
      <c r="C9" s="47"/>
    </row>
    <row r="10" spans="1:3" ht="15.75" customHeight="1">
      <c r="A10" s="29" t="s">
        <v>128</v>
      </c>
      <c r="B10" s="30">
        <v>5</v>
      </c>
      <c r="C10" s="47"/>
    </row>
    <row r="11" spans="1:3" ht="15.75" customHeight="1">
      <c r="A11" s="29" t="s">
        <v>129</v>
      </c>
      <c r="B11" s="30">
        <v>8</v>
      </c>
      <c r="C11" s="47"/>
    </row>
    <row r="12" spans="1:3" ht="15.75" customHeight="1">
      <c r="A12" s="29" t="s">
        <v>108</v>
      </c>
      <c r="B12" s="30">
        <v>13</v>
      </c>
      <c r="C12" s="47"/>
    </row>
    <row r="13" spans="1:3" ht="15.75" customHeight="1">
      <c r="A13" s="29" t="s">
        <v>126</v>
      </c>
      <c r="B13" s="30">
        <v>14</v>
      </c>
      <c r="C13" s="47"/>
    </row>
    <row r="14" spans="1:3" ht="15.75" customHeight="1">
      <c r="A14" s="29" t="s">
        <v>125</v>
      </c>
      <c r="B14" s="30">
        <v>15</v>
      </c>
      <c r="C14" s="47"/>
    </row>
    <row r="15" spans="1:3" ht="15.75" customHeight="1">
      <c r="A15" s="29" t="s">
        <v>124</v>
      </c>
      <c r="B15" s="30">
        <v>16</v>
      </c>
      <c r="C15" s="47"/>
    </row>
    <row r="16" spans="1:3" ht="15.75" customHeight="1">
      <c r="A16" s="29" t="s">
        <v>123</v>
      </c>
      <c r="B16" s="30">
        <v>19</v>
      </c>
      <c r="C16" s="47"/>
    </row>
    <row r="17" spans="1:3" ht="15.75" customHeight="1">
      <c r="A17" s="29" t="s">
        <v>109</v>
      </c>
      <c r="B17" s="30">
        <v>23</v>
      </c>
      <c r="C17" s="47"/>
    </row>
    <row r="18" spans="1:3" ht="15.75" customHeight="1">
      <c r="A18" s="29" t="s">
        <v>110</v>
      </c>
      <c r="B18" s="30">
        <v>24</v>
      </c>
      <c r="C18" s="47"/>
    </row>
    <row r="19" spans="1:3" ht="15.75" customHeight="1">
      <c r="A19" s="29" t="s">
        <v>7</v>
      </c>
      <c r="B19" s="30"/>
      <c r="C19" s="47"/>
    </row>
    <row r="20" spans="1:3" ht="15.75" customHeight="1">
      <c r="A20" s="29" t="s">
        <v>111</v>
      </c>
      <c r="B20" s="30">
        <v>25</v>
      </c>
      <c r="C20" s="47"/>
    </row>
    <row r="21" spans="1:3" ht="15.75" customHeight="1">
      <c r="A21" s="29" t="s">
        <v>112</v>
      </c>
      <c r="B21" s="30">
        <v>26</v>
      </c>
      <c r="C21" s="47"/>
    </row>
    <row r="22" spans="1:3" ht="15.75" customHeight="1">
      <c r="A22" s="29" t="s">
        <v>113</v>
      </c>
      <c r="B22" s="30">
        <v>27</v>
      </c>
      <c r="C22" s="47"/>
    </row>
    <row r="23" spans="1:3" ht="15.75" customHeight="1">
      <c r="A23" s="29" t="s">
        <v>114</v>
      </c>
      <c r="B23" s="30">
        <v>30</v>
      </c>
      <c r="C23" s="47"/>
    </row>
    <row r="24" spans="1:3" ht="15.75" customHeight="1">
      <c r="A24" s="29" t="s">
        <v>108</v>
      </c>
      <c r="B24" s="30">
        <v>34</v>
      </c>
      <c r="C24" s="47"/>
    </row>
    <row r="25" spans="1:3" ht="15.75" customHeight="1">
      <c r="A25" s="29" t="s">
        <v>130</v>
      </c>
      <c r="B25" s="30">
        <v>35</v>
      </c>
      <c r="C25" s="47"/>
    </row>
    <row r="26" spans="1:3" ht="15.75" customHeight="1">
      <c r="A26" s="29" t="s">
        <v>131</v>
      </c>
      <c r="B26" s="30">
        <v>36</v>
      </c>
      <c r="C26" s="47"/>
    </row>
    <row r="27" spans="1:3" ht="15.75" customHeight="1">
      <c r="A27" s="29" t="s">
        <v>115</v>
      </c>
      <c r="B27" s="30">
        <v>39</v>
      </c>
      <c r="C27" s="47"/>
    </row>
    <row r="28" spans="1:3" ht="15.75" customHeight="1">
      <c r="A28" s="29" t="s">
        <v>109</v>
      </c>
      <c r="B28" s="30">
        <v>43</v>
      </c>
      <c r="C28" s="47"/>
    </row>
    <row r="29" spans="1:3" ht="15.75" customHeight="1">
      <c r="A29" s="29" t="s">
        <v>116</v>
      </c>
      <c r="B29" s="30">
        <v>44</v>
      </c>
      <c r="C29" s="47"/>
    </row>
    <row r="30" spans="1:3" ht="15.75" customHeight="1">
      <c r="A30" s="29" t="s">
        <v>8</v>
      </c>
      <c r="B30" s="30"/>
      <c r="C30" s="47"/>
    </row>
    <row r="31" spans="1:3" ht="15.75" customHeight="1">
      <c r="A31" s="29" t="s">
        <v>117</v>
      </c>
      <c r="B31" s="30">
        <v>45</v>
      </c>
      <c r="C31" s="47"/>
    </row>
    <row r="32" spans="1:3" ht="15.75" customHeight="1">
      <c r="A32" s="29" t="s">
        <v>118</v>
      </c>
      <c r="B32" s="30">
        <v>48</v>
      </c>
      <c r="C32" s="47"/>
    </row>
    <row r="33" spans="1:3" ht="15.75" customHeight="1">
      <c r="A33" s="29" t="s">
        <v>108</v>
      </c>
      <c r="B33" s="30">
        <v>50</v>
      </c>
      <c r="C33" s="47"/>
    </row>
    <row r="34" spans="1:3" ht="15.75" customHeight="1">
      <c r="A34" s="29" t="s">
        <v>132</v>
      </c>
      <c r="B34" s="30">
        <v>51</v>
      </c>
      <c r="C34" s="47"/>
    </row>
    <row r="35" spans="1:3" ht="15.75" customHeight="1">
      <c r="A35" s="29" t="s">
        <v>133</v>
      </c>
      <c r="B35" s="30">
        <v>52</v>
      </c>
      <c r="C35" s="47"/>
    </row>
    <row r="36" spans="1:3" ht="15.75" customHeight="1">
      <c r="A36" s="29" t="s">
        <v>134</v>
      </c>
      <c r="B36" s="30">
        <v>55</v>
      </c>
      <c r="C36" s="47"/>
    </row>
    <row r="37" spans="1:3" ht="15.75" customHeight="1">
      <c r="A37" s="29" t="s">
        <v>109</v>
      </c>
      <c r="B37" s="30">
        <v>58</v>
      </c>
      <c r="C37" s="47"/>
    </row>
    <row r="38" spans="1:3" ht="15.75" customHeight="1">
      <c r="A38" s="29" t="s">
        <v>119</v>
      </c>
      <c r="B38" s="30">
        <v>59</v>
      </c>
      <c r="C38" s="47"/>
    </row>
    <row r="39" spans="1:3" ht="15.75" customHeight="1">
      <c r="A39" s="29" t="s">
        <v>4</v>
      </c>
      <c r="B39" s="30">
        <v>60</v>
      </c>
      <c r="C39" s="47"/>
    </row>
    <row r="40" spans="1:3" ht="15.75" customHeight="1">
      <c r="A40" s="29" t="s">
        <v>105</v>
      </c>
      <c r="B40" s="30">
        <v>61</v>
      </c>
      <c r="C40" s="47"/>
    </row>
    <row r="41" spans="1:3" ht="14.25">
      <c r="A41" s="46" t="s">
        <v>106</v>
      </c>
      <c r="B41" s="46" t="s">
        <v>107</v>
      </c>
      <c r="C41" s="46"/>
    </row>
  </sheetData>
  <mergeCells count="1">
    <mergeCell ref="A1:C1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zzq</dc:creator>
  <cp:keywords/>
  <dc:description/>
  <cp:lastModifiedBy>微软用户</cp:lastModifiedBy>
  <cp:lastPrinted>2007-12-07T12:36:46Z</cp:lastPrinted>
  <dcterms:created xsi:type="dcterms:W3CDTF">2005-04-13T00:13:26Z</dcterms:created>
  <dcterms:modified xsi:type="dcterms:W3CDTF">2007-12-07T13:02:27Z</dcterms:modified>
  <cp:category/>
  <cp:version/>
  <cp:contentType/>
  <cp:contentStatus/>
</cp:coreProperties>
</file>