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795" tabRatio="796" activeTab="1"/>
  </bookViews>
  <sheets>
    <sheet name="会计科目" sheetId="1" r:id="rId1"/>
    <sheet name="科目余额表" sheetId="2" r:id="rId2"/>
    <sheet name="资产负债表" sheetId="3" r:id="rId3"/>
    <sheet name="损益表" sheetId="4" r:id="rId4"/>
    <sheet name="利润表" sheetId="5" r:id="rId5"/>
    <sheet name="所有者权益变动表" sheetId="6" r:id="rId6"/>
    <sheet name="现金流量表" sheetId="7" r:id="rId7"/>
    <sheet name="补充资料" sheetId="8" r:id="rId8"/>
    <sheet name="企业报表附注" sheetId="9" r:id="rId9"/>
  </sheets>
  <definedNames/>
  <calcPr fullCalcOnLoad="1"/>
</workbook>
</file>

<file path=xl/sharedStrings.xml><?xml version="1.0" encoding="utf-8"?>
<sst xmlns="http://schemas.openxmlformats.org/spreadsheetml/2006/main" count="965" uniqueCount="488">
  <si>
    <t>资产</t>
  </si>
  <si>
    <t>行次</t>
  </si>
  <si>
    <t>期末余额</t>
  </si>
  <si>
    <t>年初余额</t>
  </si>
  <si>
    <t>负债和所有者权益（或股东权益）</t>
  </si>
  <si>
    <t>流动资产：</t>
  </si>
  <si>
    <t>流动负债：</t>
  </si>
  <si>
    <t>货币资金</t>
  </si>
  <si>
    <t>短期借款</t>
  </si>
  <si>
    <t>交易性金融资产</t>
  </si>
  <si>
    <t>交易性金融负债</t>
  </si>
  <si>
    <t>应收票据</t>
  </si>
  <si>
    <t>应付票据</t>
  </si>
  <si>
    <t>应收账款</t>
  </si>
  <si>
    <t>应付账款</t>
  </si>
  <si>
    <t>预收款项</t>
  </si>
  <si>
    <t>应收利息</t>
  </si>
  <si>
    <t>应付职工薪酬</t>
  </si>
  <si>
    <t>应收股利</t>
  </si>
  <si>
    <t>应交税费</t>
  </si>
  <si>
    <t>其他应收款</t>
  </si>
  <si>
    <t>应付利息</t>
  </si>
  <si>
    <t>存货</t>
  </si>
  <si>
    <t>应付股利</t>
  </si>
  <si>
    <t>其中：消耗性生物资产</t>
  </si>
  <si>
    <t>其他应付款</t>
  </si>
  <si>
    <t>一年内到期的非流动资产</t>
  </si>
  <si>
    <t>一年内到期的非流动负债</t>
  </si>
  <si>
    <t>其他流动资产</t>
  </si>
  <si>
    <t>其他流动负债</t>
  </si>
  <si>
    <t>流动资产合计</t>
  </si>
  <si>
    <t>流动负债合计</t>
  </si>
  <si>
    <t>非流动资产：</t>
  </si>
  <si>
    <t>非流动负债：</t>
  </si>
  <si>
    <t>可供出售金融资产</t>
  </si>
  <si>
    <t>长期借款</t>
  </si>
  <si>
    <t>持有至到期投资</t>
  </si>
  <si>
    <t>应付债券</t>
  </si>
  <si>
    <t>长期应收款</t>
  </si>
  <si>
    <t>长期应付款</t>
  </si>
  <si>
    <t>长期股权投资</t>
  </si>
  <si>
    <t>专项应付款</t>
  </si>
  <si>
    <t>投资性房地产</t>
  </si>
  <si>
    <t>预计负债</t>
  </si>
  <si>
    <t>固定资产</t>
  </si>
  <si>
    <t>递延所得税负债</t>
  </si>
  <si>
    <t>在建工程</t>
  </si>
  <si>
    <t>其他非流动负债</t>
  </si>
  <si>
    <t>工程物资</t>
  </si>
  <si>
    <t>非流动负债合计</t>
  </si>
  <si>
    <t>固定资产清理</t>
  </si>
  <si>
    <t>负债合计</t>
  </si>
  <si>
    <t>生产性生物资产</t>
  </si>
  <si>
    <t xml:space="preserve">所有者权益（或股东权益）： </t>
  </si>
  <si>
    <t>油气资产</t>
  </si>
  <si>
    <t>实收资本（或股本）</t>
  </si>
  <si>
    <t>无形资产</t>
  </si>
  <si>
    <t>资本公积</t>
  </si>
  <si>
    <t>开发支出</t>
  </si>
  <si>
    <t>减：库存股</t>
  </si>
  <si>
    <t>商誉</t>
  </si>
  <si>
    <t>盈余公积</t>
  </si>
  <si>
    <t>长期待摊费用</t>
  </si>
  <si>
    <t>未分配利润</t>
  </si>
  <si>
    <t>递延所得税资产</t>
  </si>
  <si>
    <t>所有者权益（或股东权益）合计</t>
  </si>
  <si>
    <t>其他非流动资产</t>
  </si>
  <si>
    <t>非流动资产合计</t>
  </si>
  <si>
    <t>资产总计</t>
  </si>
  <si>
    <t>负债和所有者权益（ 或股东权益） 总计</t>
  </si>
  <si>
    <t>资产负债表</t>
  </si>
  <si>
    <t xml:space="preserve">会企01 表 </t>
  </si>
  <si>
    <t xml:space="preserve">编制单位: </t>
  </si>
  <si>
    <t>单位/元</t>
  </si>
  <si>
    <t>利润表</t>
  </si>
  <si>
    <t>会企02 表</t>
  </si>
  <si>
    <t>编制单位：</t>
  </si>
  <si>
    <t>单位：元</t>
  </si>
  <si>
    <t>项目</t>
  </si>
  <si>
    <t>本年金额</t>
  </si>
  <si>
    <t>上年金额</t>
  </si>
  <si>
    <t>一、营业收入</t>
  </si>
  <si>
    <t>减：营业成本</t>
  </si>
  <si>
    <t>营业税金及附加</t>
  </si>
  <si>
    <t>销售费用</t>
  </si>
  <si>
    <t>管理费用</t>
  </si>
  <si>
    <t>财务费用</t>
  </si>
  <si>
    <t>资产减值损失</t>
  </si>
  <si>
    <t>加：公允价值变动收益（损失以"-"号填列）</t>
  </si>
  <si>
    <t>投资收益（损失以"-"号填列）</t>
  </si>
  <si>
    <t>其中：对联营企业和合营企业的投资收益</t>
  </si>
  <si>
    <t>二、营业利润（亏损以"-"号填列）</t>
  </si>
  <si>
    <t>加：营业外收入</t>
  </si>
  <si>
    <t>减：营业外支出</t>
  </si>
  <si>
    <t>其中：非流动资产处置损失</t>
  </si>
  <si>
    <t>三、利润总额（亏损总额以"-"号填列）</t>
  </si>
  <si>
    <t>减：所得税费用</t>
  </si>
  <si>
    <t>四、净利润（净亏损以"-"号填列）</t>
  </si>
  <si>
    <t>五、每股收益：</t>
  </si>
  <si>
    <t>（一）基本每股收益</t>
  </si>
  <si>
    <t>（二）稀释每股收益</t>
  </si>
  <si>
    <t>实收资本(或股本)</t>
  </si>
  <si>
    <t>所有者权益合计</t>
  </si>
  <si>
    <t>一、上年年末余额</t>
  </si>
  <si>
    <t>加：会计政策变更</t>
  </si>
  <si>
    <t>前期差错更正</t>
  </si>
  <si>
    <t>二、本年年初余额</t>
  </si>
  <si>
    <t>三、本年增减变动金额（减少以“-”号填列）</t>
  </si>
  <si>
    <t>（一）净利润</t>
  </si>
  <si>
    <t>（二）直接计入所有者权益的利得和损失</t>
  </si>
  <si>
    <t>1．可供出售金融资产公允价值变动净额</t>
  </si>
  <si>
    <t>2．权益法下被投资单位其他所有者权益变动的影响</t>
  </si>
  <si>
    <t>3．与计入所有者权益项目相关的所得税影响</t>
  </si>
  <si>
    <t>4．其他</t>
  </si>
  <si>
    <t>上述（一）和（二）小计</t>
  </si>
  <si>
    <t>（三）所有者投入和减少资本</t>
  </si>
  <si>
    <t>1. 所有者投入资本</t>
  </si>
  <si>
    <t>2．股份支付计入所有者权益的金额</t>
  </si>
  <si>
    <t>3．其他</t>
  </si>
  <si>
    <t>（四）利润分配</t>
  </si>
  <si>
    <t>1．提取盈余公积</t>
  </si>
  <si>
    <t>2．对所有者（或股东）的分配</t>
  </si>
  <si>
    <t>（五）所有者权益内部结转</t>
  </si>
  <si>
    <t>1．资本公积转增资本（或股本）</t>
  </si>
  <si>
    <t>2．盈余公积转增资本（或股本）</t>
  </si>
  <si>
    <t>3．盈余公积弥补亏损</t>
  </si>
  <si>
    <t>四、本年年末余额</t>
  </si>
  <si>
    <t>所有者权益(股东权益)变动表</t>
  </si>
  <si>
    <t>会企04 表</t>
  </si>
  <si>
    <t>年度</t>
  </si>
  <si>
    <t xml:space="preserve">企业名称： </t>
  </si>
  <si>
    <t>（单位：元 ）</t>
  </si>
  <si>
    <t>　　销售商品、提供劳务收到的现金</t>
  </si>
  <si>
    <t>　　收到的税费返还</t>
  </si>
  <si>
    <t>　　收到的其他与经营活动有关的现金</t>
  </si>
  <si>
    <t>　　购买商品、接受劳务支付的现金</t>
  </si>
  <si>
    <t>　　支付给职工以及为职工支付的现金</t>
  </si>
  <si>
    <t>　　支付的各项税费</t>
  </si>
  <si>
    <t>　　支付的其他与经营活动有关的现金</t>
  </si>
  <si>
    <r>
      <t>　　</t>
    </r>
    <r>
      <rPr>
        <b/>
        <sz val="10"/>
        <rFont val="宋体"/>
        <family val="0"/>
      </rPr>
      <t>经营活动产生的现金流量净额</t>
    </r>
  </si>
  <si>
    <t>　　收回投资所收到的现金</t>
  </si>
  <si>
    <t>　　取得投资收益所收到的现金</t>
  </si>
  <si>
    <t>　　处置固定资、无形资产和其他长期资产所收回的现金净额</t>
  </si>
  <si>
    <t>　　收到的其他与投资活动有关的现金</t>
  </si>
  <si>
    <t>　　购建固定资产、无形资产和其他长期资产所支付的现金</t>
  </si>
  <si>
    <t>　　投资所支付的现金</t>
  </si>
  <si>
    <t>　　支付的其他与投资活动有关的现金</t>
  </si>
  <si>
    <r>
      <t>　　</t>
    </r>
    <r>
      <rPr>
        <b/>
        <sz val="10"/>
        <rFont val="宋体"/>
        <family val="0"/>
      </rPr>
      <t>投资活动产生的现金流量净额</t>
    </r>
  </si>
  <si>
    <t>　　吸收投资所收到的现金</t>
  </si>
  <si>
    <t>　　借款所收到的现金</t>
  </si>
  <si>
    <t>　　收到的其他与筹资活动有关的现金</t>
  </si>
  <si>
    <t>　　偿还债务所支付的现金</t>
  </si>
  <si>
    <t>　　分配股利、利润或偿付利息所支付的现金</t>
  </si>
  <si>
    <r>
      <t>　　</t>
    </r>
    <r>
      <rPr>
        <b/>
        <sz val="10"/>
        <rFont val="宋体"/>
        <family val="0"/>
      </rPr>
      <t>筹资活动产生的现金流量净额</t>
    </r>
  </si>
  <si>
    <t>补充资料</t>
  </si>
  <si>
    <t>　　　净利润</t>
  </si>
  <si>
    <t>　　　加：计提的资产减值准备</t>
  </si>
  <si>
    <t>　　　债务转为资本</t>
  </si>
  <si>
    <t>　　　一年内到期的可转换公司债券</t>
  </si>
  <si>
    <t>　　　融资租入固定资产</t>
  </si>
  <si>
    <t>　　　现金的期末余额</t>
  </si>
  <si>
    <t>　　　减：现金的期初余额</t>
  </si>
  <si>
    <t>　　　加：现金等价物的期末余额</t>
  </si>
  <si>
    <t>　　　减：现金等价物的期初余额</t>
  </si>
  <si>
    <t>　　　现金及现金等价物净增加额</t>
  </si>
  <si>
    <t>项    目</t>
  </si>
  <si>
    <t>　　支付的其他与筹资活动有关的现金</t>
  </si>
  <si>
    <t>　　　　 无形资产摊销</t>
  </si>
  <si>
    <t>　　　　 长期待摊费用摊销</t>
  </si>
  <si>
    <t>　　　　 待摊费用减少（减：增加）</t>
  </si>
  <si>
    <t>　　　　 预提费用增加（减：减少）</t>
  </si>
  <si>
    <t>　　　　 处置固定资产、无形资产和其他长期资产的损失(减：收益)</t>
  </si>
  <si>
    <r>
      <t xml:space="preserve">单位负责人： </t>
    </r>
    <r>
      <rPr>
        <sz val="10"/>
        <rFont val="宋体"/>
        <family val="0"/>
      </rPr>
      <t xml:space="preserve">         财务主管：          复核：             制表：</t>
    </r>
  </si>
  <si>
    <r>
      <t>现金流量表</t>
    </r>
    <r>
      <rPr>
        <sz val="16"/>
        <rFont val="宋体"/>
        <family val="0"/>
      </rPr>
      <t xml:space="preserve"> </t>
    </r>
  </si>
  <si>
    <r>
      <t>企会0</t>
    </r>
    <r>
      <rPr>
        <sz val="10"/>
        <rFont val="宋体"/>
        <family val="0"/>
      </rPr>
      <t>3表</t>
    </r>
  </si>
  <si>
    <t>处置子公司及其他营业单位收到的现金金额</t>
  </si>
  <si>
    <t>经营活动现金流入小计</t>
  </si>
  <si>
    <t>经营活动现金流出小计</t>
  </si>
  <si>
    <t>投资活动现金流入小计</t>
  </si>
  <si>
    <t>投资活动现金流出小计</t>
  </si>
  <si>
    <t>取得子公司及其他经营单位支付的现金净额</t>
  </si>
  <si>
    <t>筹资活动现金流入小计</t>
  </si>
  <si>
    <t>筹资活动现金流出小计</t>
  </si>
  <si>
    <t>一、经营活动产生的现金流量：</t>
  </si>
  <si>
    <t>二、投资活动产生的现金流量：</t>
  </si>
  <si>
    <t>三、筹资活动产生的现金流量：</t>
  </si>
  <si>
    <t>四、汇率变动对现金的影响</t>
  </si>
  <si>
    <t>五、现金及现金等价物净增加额</t>
  </si>
  <si>
    <t>加：期初现金及现金等价物余额</t>
  </si>
  <si>
    <t>六、期末现金及现金等价物余额</t>
  </si>
  <si>
    <t>本期金额</t>
  </si>
  <si>
    <t>上期金额</t>
  </si>
  <si>
    <t>　　　　 固定资产折旧、汽油资产折耗、生产性生物资产折耗</t>
  </si>
  <si>
    <t>　　　　 其他</t>
  </si>
  <si>
    <r>
      <t>　　　　 递延所得税资产减少（增加以“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</si>
  <si>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>　　　　 固定资产报废损失（收益以“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</si>
  <si>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公允价值变动损失（收益以“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</si>
  <si>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>　　　　 财务费用（收益以“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</si>
  <si>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>　　　　 投资损失（收益以“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</si>
  <si>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>　　　　 存货的减少（增加以“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</si>
  <si>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>　　　　 经营性应收项目的减少（增加以“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</si>
  <si>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递延所得税负债增加（减少以“-”号填列）</t>
    </r>
  </si>
  <si>
    <r>
      <t>　　　　 经营性应付项目的增加（减少以“</t>
    </r>
    <r>
      <rPr>
        <sz val="10"/>
        <rFont val="宋体"/>
        <family val="0"/>
      </rPr>
      <t>-</t>
    </r>
    <r>
      <rPr>
        <sz val="10"/>
        <rFont val="宋体"/>
        <family val="0"/>
      </rPr>
      <t>”号填列）</t>
    </r>
  </si>
  <si>
    <t>1、将净利润调节为经营活动现金流量：</t>
  </si>
  <si>
    <t>2、不涉及现金收支的投资和筹资活动：</t>
  </si>
  <si>
    <t>3、现金及现金等价物净增加情况：</t>
  </si>
  <si>
    <t>项目</t>
  </si>
  <si>
    <t>期末公允价值</t>
  </si>
  <si>
    <t>年初公允价值</t>
  </si>
  <si>
    <t>1、交易性债券投资</t>
  </si>
  <si>
    <t>2、交易性权益工具投资</t>
  </si>
  <si>
    <t>3、指定为公允价值计量且其变动计入当期损益的金融资产</t>
  </si>
  <si>
    <t>4、</t>
  </si>
  <si>
    <t>5、其他</t>
  </si>
  <si>
    <t>1、交易性金融资产的披露格式</t>
  </si>
  <si>
    <t>2、应收款项</t>
  </si>
  <si>
    <t>（1）应收账款按帐龄结构披露的格式</t>
  </si>
  <si>
    <t>预付款项</t>
  </si>
  <si>
    <t>应收利息</t>
  </si>
  <si>
    <t>应收股利</t>
  </si>
  <si>
    <t>其他应收款</t>
  </si>
  <si>
    <t xml:space="preserve">一、资产类 </t>
  </si>
  <si>
    <t xml:space="preserve">二、负债类 </t>
  </si>
  <si>
    <t xml:space="preserve">三、共同类 </t>
  </si>
  <si>
    <t xml:space="preserve">四、所有者权益类 </t>
  </si>
  <si>
    <t xml:space="preserve">五、成本类 </t>
  </si>
  <si>
    <t xml:space="preserve">六、损益类 </t>
  </si>
  <si>
    <t>现金</t>
  </si>
  <si>
    <t>银行存款</t>
  </si>
  <si>
    <t>存放中央银行款项</t>
  </si>
  <si>
    <t>银行专用</t>
  </si>
  <si>
    <t>存放同业</t>
  </si>
  <si>
    <t>其他货币资金</t>
  </si>
  <si>
    <t>结算备付金</t>
  </si>
  <si>
    <t>证券专用</t>
  </si>
  <si>
    <t>存出保证金</t>
  </si>
  <si>
    <t>金融共用</t>
  </si>
  <si>
    <t>拆出资金</t>
  </si>
  <si>
    <t>买入返售金融资产</t>
  </si>
  <si>
    <t>预付账款</t>
  </si>
  <si>
    <t>应收保户储金</t>
  </si>
  <si>
    <t>保险专用</t>
  </si>
  <si>
    <t>应收代位追偿款</t>
  </si>
  <si>
    <t>应收分保账款</t>
  </si>
  <si>
    <t>应收分保未到期责任准备金</t>
  </si>
  <si>
    <t>应收分保保险责任准备金</t>
  </si>
  <si>
    <t>坏账准备</t>
  </si>
  <si>
    <t>贴现资产</t>
  </si>
  <si>
    <t>贷款</t>
  </si>
  <si>
    <t>银行和保险共用</t>
  </si>
  <si>
    <t>贷款损失准备</t>
  </si>
  <si>
    <t>代理兑付证券</t>
  </si>
  <si>
    <t>银行和证券共用</t>
  </si>
  <si>
    <t>代理业务资产</t>
  </si>
  <si>
    <t>材料采购</t>
  </si>
  <si>
    <t>在途物资</t>
  </si>
  <si>
    <t>原材料</t>
  </si>
  <si>
    <t>材料成本差异</t>
  </si>
  <si>
    <t>库存商品</t>
  </si>
  <si>
    <t>发出商品</t>
  </si>
  <si>
    <t>商品进销差价</t>
  </si>
  <si>
    <t>委托加工物资</t>
  </si>
  <si>
    <t>包装物及低值易耗品</t>
  </si>
  <si>
    <t>存货跌价准备</t>
  </si>
  <si>
    <t>待摊费用</t>
  </si>
  <si>
    <t>持有至到期投资减值准备</t>
  </si>
  <si>
    <t>长期股权投资减值准备</t>
  </si>
  <si>
    <t>未实现融资收益</t>
  </si>
  <si>
    <t>累计折旧</t>
  </si>
  <si>
    <t>固定资产减值准备</t>
  </si>
  <si>
    <t>累计摊销</t>
  </si>
  <si>
    <t>无形资产减值准备</t>
  </si>
  <si>
    <t>待处理财产损溢</t>
  </si>
  <si>
    <t>存入保证金</t>
  </si>
  <si>
    <t>拆入资金</t>
  </si>
  <si>
    <t>向中央银行借款</t>
  </si>
  <si>
    <t>同业存放</t>
  </si>
  <si>
    <t>吸收存款</t>
  </si>
  <si>
    <t>贴现负债</t>
  </si>
  <si>
    <t>卖出回购金融资产款</t>
  </si>
  <si>
    <t>预收账款</t>
  </si>
  <si>
    <t>应付保户红利</t>
  </si>
  <si>
    <t>应付分保账款</t>
  </si>
  <si>
    <t>代理买卖证券款</t>
  </si>
  <si>
    <t>代理承销证券款</t>
  </si>
  <si>
    <t>证券和银行共用</t>
  </si>
  <si>
    <t>代理兑付证券款</t>
  </si>
  <si>
    <t>代理业务负债</t>
  </si>
  <si>
    <t>预提费用</t>
  </si>
  <si>
    <t>递延收益</t>
  </si>
  <si>
    <t>长期债券</t>
  </si>
  <si>
    <t>未到期责任准备金</t>
  </si>
  <si>
    <t>保险责任准备金</t>
  </si>
  <si>
    <t>保户储金</t>
  </si>
  <si>
    <t>独立账户负债</t>
  </si>
  <si>
    <t>未确认融资费用</t>
  </si>
  <si>
    <t>衍生工具</t>
  </si>
  <si>
    <t>套期工具</t>
  </si>
  <si>
    <t>被套期项目</t>
  </si>
  <si>
    <t>清算资金往来</t>
  </si>
  <si>
    <t>外汇买卖</t>
  </si>
  <si>
    <t>实收资本</t>
  </si>
  <si>
    <t>一般风险准备</t>
  </si>
  <si>
    <t>本年利润</t>
  </si>
  <si>
    <t>利润分配</t>
  </si>
  <si>
    <t>库存股</t>
  </si>
  <si>
    <t>生产成本</t>
  </si>
  <si>
    <t>制造费用</t>
  </si>
  <si>
    <t>劳务成本</t>
  </si>
  <si>
    <t>研发支出</t>
  </si>
  <si>
    <t>工程施工</t>
  </si>
  <si>
    <t>建造承包商专用</t>
  </si>
  <si>
    <t>工程结算</t>
  </si>
  <si>
    <t>机械作业</t>
  </si>
  <si>
    <t>主营业务收入</t>
  </si>
  <si>
    <t>利息收入</t>
  </si>
  <si>
    <t>手续费收入</t>
  </si>
  <si>
    <t>保费收入</t>
  </si>
  <si>
    <t>分保费收入</t>
  </si>
  <si>
    <t>租赁收入</t>
  </si>
  <si>
    <t>租赁专用</t>
  </si>
  <si>
    <t>其他业务收入</t>
  </si>
  <si>
    <t>汇兑损益</t>
  </si>
  <si>
    <t>金融专用</t>
  </si>
  <si>
    <t>公允价值变动损益</t>
  </si>
  <si>
    <t>投资收益</t>
  </si>
  <si>
    <t>摊回保险责任准备金</t>
  </si>
  <si>
    <t>摊回赔付支出</t>
  </si>
  <si>
    <t>摊回分保费用</t>
  </si>
  <si>
    <t>营业外收入</t>
  </si>
  <si>
    <t>主营业务成本</t>
  </si>
  <si>
    <t>其他业务支出</t>
  </si>
  <si>
    <t>利息支出</t>
  </si>
  <si>
    <t>手续费支出</t>
  </si>
  <si>
    <t>提取未到期责任准备金</t>
  </si>
  <si>
    <t>提取保险责任准备金</t>
  </si>
  <si>
    <t>赔付支出</t>
  </si>
  <si>
    <t>保户红利支出</t>
  </si>
  <si>
    <t>退保金</t>
  </si>
  <si>
    <t>分出保费</t>
  </si>
  <si>
    <t>分保费用</t>
  </si>
  <si>
    <t>勘探费用</t>
  </si>
  <si>
    <t>营业外支出</t>
  </si>
  <si>
    <t>所得税</t>
  </si>
  <si>
    <t>以前年度损益调整</t>
  </si>
  <si>
    <t>消耗性生物资产</t>
  </si>
  <si>
    <t>农业专用</t>
  </si>
  <si>
    <t>周转材料</t>
  </si>
  <si>
    <t>贵金属</t>
  </si>
  <si>
    <t>抵债资产</t>
  </si>
  <si>
    <t>损余物资</t>
  </si>
  <si>
    <t>独立账户资产</t>
  </si>
  <si>
    <t>存出资本保证金</t>
  </si>
  <si>
    <t>融资租赁资产</t>
  </si>
  <si>
    <t>未担保余值</t>
  </si>
  <si>
    <t>生产性生物资产累计折旧</t>
  </si>
  <si>
    <t>公益性生物资产</t>
  </si>
  <si>
    <t>石油天然气开采专用</t>
  </si>
  <si>
    <t>累计折耗</t>
  </si>
  <si>
    <t>序号</t>
  </si>
  <si>
    <t>科目编号</t>
  </si>
  <si>
    <t>会计科目</t>
  </si>
  <si>
    <t>适应行业</t>
  </si>
  <si>
    <t>本期金额</t>
  </si>
  <si>
    <t>2010年</t>
  </si>
  <si>
    <t>本年金额</t>
  </si>
  <si>
    <t>科 目 余 额 表</t>
  </si>
  <si>
    <t>借
贷</t>
  </si>
  <si>
    <t>期末余额</t>
  </si>
  <si>
    <t>√</t>
  </si>
  <si>
    <t>科目代码</t>
  </si>
  <si>
    <t>科目名称</t>
  </si>
  <si>
    <t>借方</t>
  </si>
  <si>
    <t>贷方</t>
  </si>
  <si>
    <t>库存现金</t>
  </si>
  <si>
    <t>借</t>
  </si>
  <si>
    <t>银行存款</t>
  </si>
  <si>
    <t>外埠存款</t>
  </si>
  <si>
    <t>银行本票</t>
  </si>
  <si>
    <t>银行汇票</t>
  </si>
  <si>
    <t>信用卡</t>
  </si>
  <si>
    <t>信用证保证金</t>
  </si>
  <si>
    <t>存出投资款</t>
  </si>
  <si>
    <t>股票</t>
  </si>
  <si>
    <t>成本</t>
  </si>
  <si>
    <t>公允价值变动</t>
  </si>
  <si>
    <t>债券</t>
  </si>
  <si>
    <t>基金</t>
  </si>
  <si>
    <t>其他</t>
  </si>
  <si>
    <t>预付帐款</t>
  </si>
  <si>
    <t>坏帐准备</t>
  </si>
  <si>
    <t>贷</t>
  </si>
  <si>
    <t>受托代销商品</t>
  </si>
  <si>
    <t>包装物</t>
  </si>
  <si>
    <t>在库</t>
  </si>
  <si>
    <t>在用</t>
  </si>
  <si>
    <t>摊销</t>
  </si>
  <si>
    <t>低值易耗品</t>
  </si>
  <si>
    <t>利息调整</t>
  </si>
  <si>
    <t>应计利息</t>
  </si>
  <si>
    <t>股票投资</t>
  </si>
  <si>
    <t>债券投资</t>
  </si>
  <si>
    <t>建筑工程</t>
  </si>
  <si>
    <t>安装工程</t>
  </si>
  <si>
    <t>在安装设备</t>
  </si>
  <si>
    <t>待摊支出</t>
  </si>
  <si>
    <t>专用材料</t>
  </si>
  <si>
    <t>专用设备</t>
  </si>
  <si>
    <t>工器具</t>
  </si>
  <si>
    <t>专利权</t>
  </si>
  <si>
    <t>非专利技术</t>
  </si>
  <si>
    <t>商标权</t>
  </si>
  <si>
    <t>著作权</t>
  </si>
  <si>
    <t>土地使用权</t>
  </si>
  <si>
    <t>专利权减值准备</t>
  </si>
  <si>
    <t>非专利技术减值准备</t>
  </si>
  <si>
    <t>商标权减值准备</t>
  </si>
  <si>
    <t>著作权减值准备</t>
  </si>
  <si>
    <t>土地使用权减值准备</t>
  </si>
  <si>
    <t>待处理流动资产损溢</t>
  </si>
  <si>
    <t>待处理固定资产损溢</t>
  </si>
  <si>
    <t>确认应付帐款</t>
  </si>
  <si>
    <t>暂估应付帐款</t>
  </si>
  <si>
    <t>工资</t>
  </si>
  <si>
    <t>职工福利</t>
  </si>
  <si>
    <t>社会保险费</t>
  </si>
  <si>
    <t>住房公积金</t>
  </si>
  <si>
    <t>工会经费</t>
  </si>
  <si>
    <t>职工教育经费</t>
  </si>
  <si>
    <t>非货币性福利</t>
  </si>
  <si>
    <t>辞退福利</t>
  </si>
  <si>
    <t>股份支付</t>
  </si>
  <si>
    <t>应交增值税</t>
  </si>
  <si>
    <t>进项税额</t>
  </si>
  <si>
    <t>已交税金</t>
  </si>
  <si>
    <t>转出未交增值税</t>
  </si>
  <si>
    <t>减免税款</t>
  </si>
  <si>
    <t>出口抵减内销产品应纳</t>
  </si>
  <si>
    <t>销项税额</t>
  </si>
  <si>
    <t>出口退税</t>
  </si>
  <si>
    <t>进项税额转出</t>
  </si>
  <si>
    <t>转出多交增值税</t>
  </si>
  <si>
    <t>应交营业税</t>
  </si>
  <si>
    <t>应交消费税</t>
  </si>
  <si>
    <t>应交资源税</t>
  </si>
  <si>
    <t>应交所得税</t>
  </si>
  <si>
    <t>应交土地增值税</t>
  </si>
  <si>
    <t>应交城市维护建设税</t>
  </si>
  <si>
    <t>应交房产税</t>
  </si>
  <si>
    <t>应交土地使用税</t>
  </si>
  <si>
    <t>应交车船使用税</t>
  </si>
  <si>
    <t>应交个人所得税</t>
  </si>
  <si>
    <t>未交增值税</t>
  </si>
  <si>
    <t>教育费附加</t>
  </si>
  <si>
    <t>矿产资源补偿费</t>
  </si>
  <si>
    <t>受托代销商品款</t>
  </si>
  <si>
    <t>本金</t>
  </si>
  <si>
    <t>债券面值</t>
  </si>
  <si>
    <t>资本(或股本)溢价</t>
  </si>
  <si>
    <t>接受捐赠非现金资产准</t>
  </si>
  <si>
    <t>接受现金捐赠</t>
  </si>
  <si>
    <t>股权投资准备</t>
  </si>
  <si>
    <t>拨款转入</t>
  </si>
  <si>
    <t>外币资本折算差额</t>
  </si>
  <si>
    <t>其他资本公积</t>
  </si>
  <si>
    <t>转增资本或(股本)</t>
  </si>
  <si>
    <t>法定盈余公积</t>
  </si>
  <si>
    <t>任意盈余公积</t>
  </si>
  <si>
    <t>法定公益金</t>
  </si>
  <si>
    <t>储备基金</t>
  </si>
  <si>
    <t>企业发展基金</t>
  </si>
  <si>
    <t>利润归还投资</t>
  </si>
  <si>
    <t>其他转入</t>
  </si>
  <si>
    <t>提取法定盈余公积</t>
  </si>
  <si>
    <t>提取法定公益金</t>
  </si>
  <si>
    <t>提取储备基金</t>
  </si>
  <si>
    <t>提取企业发展基金</t>
  </si>
  <si>
    <t>提取职工奖励及福利基</t>
  </si>
  <si>
    <t>应付优先股股利</t>
  </si>
  <si>
    <t>提取任意盈余公积</t>
  </si>
  <si>
    <t>应付普通股股利</t>
  </si>
  <si>
    <t>转作资本(或股本)的普</t>
  </si>
  <si>
    <t>基本生产成本</t>
  </si>
  <si>
    <t>辅助生产成本</t>
  </si>
  <si>
    <t>其他业务成本</t>
  </si>
  <si>
    <t>所得税费用</t>
  </si>
  <si>
    <t xml:space="preserve">合计 </t>
  </si>
  <si>
    <t>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</si>
</sst>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6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b/>
      <sz val="18"/>
      <color indexed="8"/>
      <name val="黑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20" applyBorder="1" applyAlignment="1">
      <alignment vertical="center"/>
    </xf>
    <xf numFmtId="43" fontId="0" fillId="0" borderId="0" xfId="20" applyAlignment="1">
      <alignment vertical="center"/>
    </xf>
    <xf numFmtId="43" fontId="2" fillId="0" borderId="1" xfId="2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20" applyFont="1" applyAlignment="1">
      <alignment vertical="center"/>
    </xf>
    <xf numFmtId="31" fontId="4" fillId="0" borderId="0" xfId="0" applyNumberFormat="1" applyFont="1" applyAlignment="1">
      <alignment horizontal="left" vertical="center"/>
    </xf>
    <xf numFmtId="43" fontId="4" fillId="0" borderId="0" xfId="2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2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vertical="center"/>
    </xf>
    <xf numFmtId="43" fontId="0" fillId="0" borderId="1" xfId="2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3" fontId="0" fillId="0" borderId="1" xfId="2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4" fillId="0" borderId="0" xfId="16" applyFont="1">
      <alignment vertical="center"/>
      <protection/>
    </xf>
    <xf numFmtId="0" fontId="0" fillId="0" borderId="0" xfId="16" applyFont="1" applyBorder="1" applyAlignment="1">
      <alignment horizontal="left" vertical="center" wrapText="1"/>
      <protection/>
    </xf>
    <xf numFmtId="0" fontId="0" fillId="0" borderId="0" xfId="16" applyFont="1" applyBorder="1" applyAlignment="1">
      <alignment horizontal="right" vertical="center" wrapText="1"/>
      <protection/>
    </xf>
    <xf numFmtId="0" fontId="0" fillId="0" borderId="0" xfId="16" applyFont="1" applyBorder="1">
      <alignment vertical="center"/>
      <protection/>
    </xf>
    <xf numFmtId="0" fontId="0" fillId="0" borderId="0" xfId="16" applyFont="1" applyBorder="1" applyAlignment="1">
      <alignment horizontal="center" vertical="center" wrapText="1"/>
      <protection/>
    </xf>
    <xf numFmtId="0" fontId="0" fillId="0" borderId="0" xfId="16" applyFont="1" applyBorder="1" applyAlignment="1">
      <alignment horizontal="left" vertical="center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left" vertical="center" wrapText="1"/>
      <protection/>
    </xf>
    <xf numFmtId="57" fontId="0" fillId="0" borderId="0" xfId="16" applyNumberFormat="1" applyFont="1">
      <alignment vertical="center"/>
      <protection/>
    </xf>
    <xf numFmtId="0" fontId="0" fillId="0" borderId="1" xfId="16" applyFont="1" applyFill="1" applyBorder="1" applyAlignment="1">
      <alignment horizontal="left" vertical="center" wrapText="1" indent="1"/>
      <protection/>
    </xf>
    <xf numFmtId="43" fontId="0" fillId="0" borderId="1" xfId="20" applyFont="1" applyFill="1" applyBorder="1" applyAlignment="1">
      <alignment horizontal="center" vertical="center" wrapText="1"/>
    </xf>
    <xf numFmtId="43" fontId="0" fillId="0" borderId="1" xfId="20" applyFont="1" applyFill="1" applyBorder="1" applyAlignment="1">
      <alignment horizontal="left" vertical="center" wrapText="1"/>
    </xf>
    <xf numFmtId="43" fontId="0" fillId="0" borderId="1" xfId="20" applyFont="1" applyFill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3" fontId="4" fillId="0" borderId="0" xfId="20" applyFont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16" applyFont="1" applyBorder="1" applyAlignment="1">
      <alignment horizontal="center" vertical="center" wrapText="1"/>
      <protection/>
    </xf>
    <xf numFmtId="0" fontId="0" fillId="0" borderId="0" xfId="16" applyFont="1" applyBorder="1" applyAlignment="1">
      <alignment horizontal="right" vertical="center" wrapText="1"/>
      <protection/>
    </xf>
  </cellXfs>
  <cellStyles count="9">
    <cellStyle name="Normal" xfId="0"/>
    <cellStyle name="Percent" xfId="15"/>
    <cellStyle name="常规_现金流量表（）二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workbookViewId="0" topLeftCell="A1">
      <selection activeCell="G12" sqref="G12"/>
    </sheetView>
  </sheetViews>
  <sheetFormatPr defaultColWidth="9.140625" defaultRowHeight="12"/>
  <cols>
    <col min="1" max="1" width="4.28125" style="44" customWidth="1"/>
    <col min="2" max="2" width="9.57421875" style="44" customWidth="1"/>
    <col min="3" max="3" width="24.57421875" style="0" customWidth="1"/>
    <col min="4" max="4" width="18.00390625" style="0" customWidth="1"/>
  </cols>
  <sheetData>
    <row r="1" spans="1:4" ht="12">
      <c r="A1" s="53" t="s">
        <v>221</v>
      </c>
      <c r="B1" s="53"/>
      <c r="C1" s="53"/>
      <c r="D1" s="53"/>
    </row>
    <row r="2" spans="1:4" ht="12">
      <c r="A2" s="44" t="s">
        <v>359</v>
      </c>
      <c r="B2" s="44" t="s">
        <v>360</v>
      </c>
      <c r="C2" s="44" t="s">
        <v>361</v>
      </c>
      <c r="D2" s="44" t="s">
        <v>362</v>
      </c>
    </row>
    <row r="3" spans="1:3" ht="12">
      <c r="A3" s="45">
        <v>1</v>
      </c>
      <c r="B3" s="44">
        <v>1001</v>
      </c>
      <c r="C3" t="s">
        <v>227</v>
      </c>
    </row>
    <row r="4" spans="1:3" ht="12">
      <c r="A4" s="45">
        <v>2</v>
      </c>
      <c r="B4" s="44">
        <v>1002</v>
      </c>
      <c r="C4" t="s">
        <v>228</v>
      </c>
    </row>
    <row r="5" spans="1:4" ht="12">
      <c r="A5" s="45">
        <v>3</v>
      </c>
      <c r="B5" s="44">
        <v>1003</v>
      </c>
      <c r="C5" t="s">
        <v>229</v>
      </c>
      <c r="D5" t="s">
        <v>230</v>
      </c>
    </row>
    <row r="6" spans="1:4" ht="12">
      <c r="A6" s="45">
        <v>4</v>
      </c>
      <c r="B6" s="44">
        <v>1011</v>
      </c>
      <c r="C6" t="s">
        <v>231</v>
      </c>
      <c r="D6" t="s">
        <v>230</v>
      </c>
    </row>
    <row r="7" spans="1:3" ht="12">
      <c r="A7" s="45">
        <v>5</v>
      </c>
      <c r="B7" s="44">
        <v>1015</v>
      </c>
      <c r="C7" t="s">
        <v>232</v>
      </c>
    </row>
    <row r="8" spans="1:4" ht="12">
      <c r="A8" s="45">
        <v>6</v>
      </c>
      <c r="B8" s="44">
        <v>1021</v>
      </c>
      <c r="C8" t="s">
        <v>233</v>
      </c>
      <c r="D8" t="s">
        <v>234</v>
      </c>
    </row>
    <row r="9" spans="1:4" ht="12">
      <c r="A9" s="45">
        <v>7</v>
      </c>
      <c r="B9" s="44">
        <v>1031</v>
      </c>
      <c r="C9" t="s">
        <v>235</v>
      </c>
      <c r="D9" t="s">
        <v>236</v>
      </c>
    </row>
    <row r="10" spans="1:4" ht="12">
      <c r="A10" s="45">
        <v>8</v>
      </c>
      <c r="B10" s="44">
        <v>1051</v>
      </c>
      <c r="C10" t="s">
        <v>237</v>
      </c>
      <c r="D10" t="s">
        <v>236</v>
      </c>
    </row>
    <row r="11" spans="1:3" ht="12">
      <c r="A11" s="45">
        <v>9</v>
      </c>
      <c r="B11" s="44">
        <v>1101</v>
      </c>
      <c r="C11" t="s">
        <v>9</v>
      </c>
    </row>
    <row r="12" spans="1:4" ht="12">
      <c r="A12" s="45">
        <v>10</v>
      </c>
      <c r="B12" s="44">
        <v>1111</v>
      </c>
      <c r="C12" t="s">
        <v>238</v>
      </c>
      <c r="D12" t="s">
        <v>236</v>
      </c>
    </row>
    <row r="13" spans="1:3" ht="12">
      <c r="A13" s="45">
        <v>11</v>
      </c>
      <c r="B13" s="44">
        <v>1121</v>
      </c>
      <c r="C13" t="s">
        <v>11</v>
      </c>
    </row>
    <row r="14" spans="1:3" ht="12">
      <c r="A14" s="45">
        <v>12</v>
      </c>
      <c r="B14" s="44">
        <v>1122</v>
      </c>
      <c r="C14" t="s">
        <v>13</v>
      </c>
    </row>
    <row r="15" spans="1:3" ht="12">
      <c r="A15" s="45">
        <v>13</v>
      </c>
      <c r="B15" s="44">
        <v>1123</v>
      </c>
      <c r="C15" t="s">
        <v>239</v>
      </c>
    </row>
    <row r="16" spans="1:3" ht="12">
      <c r="A16" s="45">
        <v>14</v>
      </c>
      <c r="B16" s="44">
        <v>1131</v>
      </c>
      <c r="C16" t="s">
        <v>18</v>
      </c>
    </row>
    <row r="17" spans="1:3" ht="12">
      <c r="A17" s="45">
        <v>15</v>
      </c>
      <c r="B17" s="44">
        <v>1132</v>
      </c>
      <c r="C17" t="s">
        <v>16</v>
      </c>
    </row>
    <row r="18" spans="1:4" ht="12">
      <c r="A18" s="45">
        <v>16</v>
      </c>
      <c r="B18" s="44">
        <v>1211</v>
      </c>
      <c r="C18" t="s">
        <v>240</v>
      </c>
      <c r="D18" t="s">
        <v>241</v>
      </c>
    </row>
    <row r="19" spans="1:4" ht="12">
      <c r="A19" s="45">
        <v>17</v>
      </c>
      <c r="B19" s="44">
        <v>1221</v>
      </c>
      <c r="C19" t="s">
        <v>242</v>
      </c>
      <c r="D19" t="s">
        <v>241</v>
      </c>
    </row>
    <row r="20" spans="1:4" ht="12">
      <c r="A20" s="45">
        <v>18</v>
      </c>
      <c r="B20" s="44">
        <v>1222</v>
      </c>
      <c r="C20" t="s">
        <v>243</v>
      </c>
      <c r="D20" t="s">
        <v>241</v>
      </c>
    </row>
    <row r="21" spans="1:4" ht="12">
      <c r="A21" s="45">
        <v>19</v>
      </c>
      <c r="B21" s="44">
        <v>1223</v>
      </c>
      <c r="C21" t="s">
        <v>244</v>
      </c>
      <c r="D21" t="s">
        <v>241</v>
      </c>
    </row>
    <row r="22" spans="1:4" ht="12">
      <c r="A22" s="45">
        <v>20</v>
      </c>
      <c r="B22" s="44">
        <v>1224</v>
      </c>
      <c r="C22" t="s">
        <v>245</v>
      </c>
      <c r="D22" t="s">
        <v>241</v>
      </c>
    </row>
    <row r="23" spans="1:3" ht="12">
      <c r="A23" s="45">
        <v>21</v>
      </c>
      <c r="B23" s="44">
        <v>1231</v>
      </c>
      <c r="C23" t="s">
        <v>20</v>
      </c>
    </row>
    <row r="24" spans="1:3" ht="12">
      <c r="A24" s="45">
        <v>22</v>
      </c>
      <c r="B24" s="44">
        <v>1241</v>
      </c>
      <c r="C24" t="s">
        <v>246</v>
      </c>
    </row>
    <row r="25" spans="1:4" ht="12">
      <c r="A25" s="45">
        <v>23</v>
      </c>
      <c r="B25" s="44">
        <v>1251</v>
      </c>
      <c r="C25" t="s">
        <v>247</v>
      </c>
      <c r="D25" t="s">
        <v>230</v>
      </c>
    </row>
    <row r="26" spans="1:4" ht="12">
      <c r="A26" s="45">
        <v>24</v>
      </c>
      <c r="B26" s="44">
        <v>1301</v>
      </c>
      <c r="C26" t="s">
        <v>248</v>
      </c>
      <c r="D26" t="s">
        <v>249</v>
      </c>
    </row>
    <row r="27" spans="1:4" ht="12">
      <c r="A27" s="45">
        <v>25</v>
      </c>
      <c r="B27" s="44">
        <v>1302</v>
      </c>
      <c r="C27" t="s">
        <v>250</v>
      </c>
      <c r="D27" t="s">
        <v>249</v>
      </c>
    </row>
    <row r="28" spans="1:4" ht="12">
      <c r="A28" s="45">
        <v>26</v>
      </c>
      <c r="B28" s="44">
        <v>1311</v>
      </c>
      <c r="C28" t="s">
        <v>251</v>
      </c>
      <c r="D28" t="s">
        <v>252</v>
      </c>
    </row>
    <row r="29" spans="1:3" ht="12">
      <c r="A29" s="45">
        <v>27</v>
      </c>
      <c r="B29" s="44">
        <v>1321</v>
      </c>
      <c r="C29" t="s">
        <v>253</v>
      </c>
    </row>
    <row r="30" spans="1:3" ht="12">
      <c r="A30" s="45">
        <v>28</v>
      </c>
      <c r="B30" s="44">
        <v>1401</v>
      </c>
      <c r="C30" t="s">
        <v>254</v>
      </c>
    </row>
    <row r="31" spans="1:3" ht="12">
      <c r="A31" s="45">
        <v>29</v>
      </c>
      <c r="B31" s="44">
        <v>1402</v>
      </c>
      <c r="C31" t="s">
        <v>255</v>
      </c>
    </row>
    <row r="32" spans="1:3" ht="12">
      <c r="A32" s="45">
        <v>30</v>
      </c>
      <c r="B32" s="44">
        <v>1403</v>
      </c>
      <c r="C32" t="s">
        <v>256</v>
      </c>
    </row>
    <row r="33" spans="1:3" ht="12">
      <c r="A33" s="45">
        <v>31</v>
      </c>
      <c r="B33" s="44">
        <v>1404</v>
      </c>
      <c r="C33" t="s">
        <v>257</v>
      </c>
    </row>
    <row r="34" spans="1:3" ht="12">
      <c r="A34" s="45">
        <v>32</v>
      </c>
      <c r="B34" s="44">
        <v>1406</v>
      </c>
      <c r="C34" t="s">
        <v>258</v>
      </c>
    </row>
    <row r="35" spans="1:3" ht="12">
      <c r="A35" s="45">
        <v>33</v>
      </c>
      <c r="B35" s="44">
        <v>1407</v>
      </c>
      <c r="C35" t="s">
        <v>259</v>
      </c>
    </row>
    <row r="36" spans="1:3" ht="12">
      <c r="A36" s="45">
        <v>34</v>
      </c>
      <c r="B36" s="44">
        <v>1410</v>
      </c>
      <c r="C36" t="s">
        <v>260</v>
      </c>
    </row>
    <row r="37" spans="1:3" ht="12">
      <c r="A37" s="44">
        <v>35</v>
      </c>
      <c r="B37" s="44">
        <v>1411</v>
      </c>
      <c r="C37" t="s">
        <v>261</v>
      </c>
    </row>
    <row r="38" spans="1:3" ht="12">
      <c r="A38" s="44">
        <v>36</v>
      </c>
      <c r="B38" s="44">
        <v>1412</v>
      </c>
      <c r="C38" t="s">
        <v>262</v>
      </c>
    </row>
    <row r="39" spans="1:4" ht="12">
      <c r="A39" s="44">
        <v>37</v>
      </c>
      <c r="B39" s="44">
        <v>1421</v>
      </c>
      <c r="C39" t="s">
        <v>345</v>
      </c>
      <c r="D39" t="s">
        <v>346</v>
      </c>
    </row>
    <row r="40" spans="1:4" ht="12">
      <c r="A40" s="44">
        <v>38</v>
      </c>
      <c r="B40" s="44">
        <v>1431</v>
      </c>
      <c r="C40" t="s">
        <v>347</v>
      </c>
      <c r="D40" t="s">
        <v>311</v>
      </c>
    </row>
    <row r="41" spans="1:4" ht="12">
      <c r="A41" s="44">
        <v>39</v>
      </c>
      <c r="B41" s="44">
        <v>1441</v>
      </c>
      <c r="C41" t="s">
        <v>348</v>
      </c>
      <c r="D41" t="s">
        <v>230</v>
      </c>
    </row>
    <row r="42" spans="1:4" ht="12">
      <c r="A42" s="44">
        <v>40</v>
      </c>
      <c r="B42" s="44">
        <v>1442</v>
      </c>
      <c r="C42" t="s">
        <v>349</v>
      </c>
      <c r="D42" t="s">
        <v>236</v>
      </c>
    </row>
    <row r="43" spans="1:4" ht="12">
      <c r="A43" s="44">
        <v>41</v>
      </c>
      <c r="B43" s="44">
        <v>1451</v>
      </c>
      <c r="C43" t="s">
        <v>350</v>
      </c>
      <c r="D43" t="s">
        <v>241</v>
      </c>
    </row>
    <row r="44" spans="1:3" ht="12">
      <c r="A44" s="44">
        <v>42</v>
      </c>
      <c r="B44" s="44">
        <v>1461</v>
      </c>
      <c r="C44" t="s">
        <v>263</v>
      </c>
    </row>
    <row r="45" spans="1:3" ht="12">
      <c r="A45" s="44">
        <v>43</v>
      </c>
      <c r="B45" s="44">
        <v>1501</v>
      </c>
      <c r="C45" t="s">
        <v>264</v>
      </c>
    </row>
    <row r="46" spans="1:4" ht="12">
      <c r="A46" s="44">
        <v>44</v>
      </c>
      <c r="B46" s="44">
        <v>1511</v>
      </c>
      <c r="C46" t="s">
        <v>351</v>
      </c>
      <c r="D46" t="s">
        <v>241</v>
      </c>
    </row>
    <row r="47" spans="1:3" ht="12">
      <c r="A47" s="44">
        <v>45</v>
      </c>
      <c r="B47" s="44">
        <v>1521</v>
      </c>
      <c r="C47" t="s">
        <v>36</v>
      </c>
    </row>
    <row r="48" spans="1:3" ht="12">
      <c r="A48" s="44">
        <v>46</v>
      </c>
      <c r="B48" s="44">
        <v>1522</v>
      </c>
      <c r="C48" t="s">
        <v>265</v>
      </c>
    </row>
    <row r="49" spans="1:3" ht="12">
      <c r="A49" s="44">
        <v>47</v>
      </c>
      <c r="B49" s="44">
        <v>1523</v>
      </c>
      <c r="C49" t="s">
        <v>34</v>
      </c>
    </row>
    <row r="50" spans="1:3" ht="12">
      <c r="A50" s="44">
        <v>48</v>
      </c>
      <c r="B50" s="44">
        <v>1524</v>
      </c>
      <c r="C50" t="s">
        <v>40</v>
      </c>
    </row>
    <row r="51" spans="1:3" ht="12">
      <c r="A51" s="44">
        <v>49</v>
      </c>
      <c r="B51" s="44">
        <v>1525</v>
      </c>
      <c r="C51" t="s">
        <v>266</v>
      </c>
    </row>
    <row r="52" spans="1:3" ht="12">
      <c r="A52" s="44">
        <v>50</v>
      </c>
      <c r="B52" s="44">
        <v>1526</v>
      </c>
      <c r="C52" t="s">
        <v>42</v>
      </c>
    </row>
    <row r="53" spans="1:3" ht="12">
      <c r="A53" s="44">
        <v>51</v>
      </c>
      <c r="B53" s="44">
        <v>1531</v>
      </c>
      <c r="C53" t="s">
        <v>38</v>
      </c>
    </row>
    <row r="54" spans="1:3" ht="12">
      <c r="A54" s="44">
        <v>52</v>
      </c>
      <c r="B54" s="44">
        <v>1541</v>
      </c>
      <c r="C54" t="s">
        <v>267</v>
      </c>
    </row>
    <row r="55" spans="1:4" ht="12">
      <c r="A55" s="44">
        <v>53</v>
      </c>
      <c r="B55" s="44">
        <v>1551</v>
      </c>
      <c r="C55" t="s">
        <v>352</v>
      </c>
      <c r="D55" t="s">
        <v>241</v>
      </c>
    </row>
    <row r="56" spans="1:3" ht="12">
      <c r="A56" s="44">
        <v>54</v>
      </c>
      <c r="B56" s="44">
        <v>1601</v>
      </c>
      <c r="C56" t="s">
        <v>44</v>
      </c>
    </row>
    <row r="57" spans="1:3" ht="12">
      <c r="A57" s="44">
        <v>55</v>
      </c>
      <c r="B57" s="44">
        <v>1602</v>
      </c>
      <c r="C57" t="s">
        <v>268</v>
      </c>
    </row>
    <row r="58" spans="1:3" ht="12">
      <c r="A58" s="44">
        <v>56</v>
      </c>
      <c r="B58" s="44">
        <v>1603</v>
      </c>
      <c r="C58" t="s">
        <v>269</v>
      </c>
    </row>
    <row r="59" spans="1:3" ht="12">
      <c r="A59" s="44">
        <v>57</v>
      </c>
      <c r="B59" s="44">
        <v>1604</v>
      </c>
      <c r="C59" t="s">
        <v>46</v>
      </c>
    </row>
    <row r="60" spans="1:3" ht="12">
      <c r="A60" s="44">
        <v>58</v>
      </c>
      <c r="B60" s="44">
        <v>1605</v>
      </c>
      <c r="C60" t="s">
        <v>48</v>
      </c>
    </row>
    <row r="61" spans="1:3" ht="12">
      <c r="A61" s="44">
        <v>59</v>
      </c>
      <c r="B61" s="44">
        <v>1606</v>
      </c>
      <c r="C61" t="s">
        <v>50</v>
      </c>
    </row>
    <row r="62" spans="1:4" ht="12">
      <c r="A62" s="44">
        <v>60</v>
      </c>
      <c r="B62" s="44">
        <v>1611</v>
      </c>
      <c r="C62" t="s">
        <v>353</v>
      </c>
      <c r="D62" t="s">
        <v>320</v>
      </c>
    </row>
    <row r="63" spans="1:4" ht="12">
      <c r="A63" s="44">
        <v>61</v>
      </c>
      <c r="B63" s="44">
        <v>1612</v>
      </c>
      <c r="C63" t="s">
        <v>354</v>
      </c>
      <c r="D63" t="s">
        <v>320</v>
      </c>
    </row>
    <row r="64" spans="1:4" ht="12">
      <c r="A64" s="44">
        <v>62</v>
      </c>
      <c r="B64" s="44">
        <v>1621</v>
      </c>
      <c r="C64" t="s">
        <v>52</v>
      </c>
      <c r="D64" t="s">
        <v>346</v>
      </c>
    </row>
    <row r="65" spans="1:4" ht="12">
      <c r="A65" s="44">
        <v>63</v>
      </c>
      <c r="B65" s="44">
        <v>1622</v>
      </c>
      <c r="C65" t="s">
        <v>355</v>
      </c>
      <c r="D65" t="s">
        <v>346</v>
      </c>
    </row>
    <row r="66" spans="1:4" ht="12">
      <c r="A66" s="44">
        <v>64</v>
      </c>
      <c r="B66" s="44">
        <v>1623</v>
      </c>
      <c r="C66" t="s">
        <v>356</v>
      </c>
      <c r="D66" t="s">
        <v>346</v>
      </c>
    </row>
    <row r="67" spans="1:4" ht="12">
      <c r="A67" s="44">
        <v>65</v>
      </c>
      <c r="B67" s="44">
        <v>1631</v>
      </c>
      <c r="C67" t="s">
        <v>54</v>
      </c>
      <c r="D67" t="s">
        <v>357</v>
      </c>
    </row>
    <row r="68" spans="1:4" ht="12">
      <c r="A68" s="44">
        <v>66</v>
      </c>
      <c r="B68" s="44">
        <v>1632</v>
      </c>
      <c r="C68" t="s">
        <v>358</v>
      </c>
      <c r="D68" t="s">
        <v>357</v>
      </c>
    </row>
    <row r="69" spans="1:3" ht="12">
      <c r="A69" s="44">
        <v>67</v>
      </c>
      <c r="B69" s="44">
        <v>1701</v>
      </c>
      <c r="C69" t="s">
        <v>56</v>
      </c>
    </row>
    <row r="70" spans="1:3" ht="12">
      <c r="A70" s="44">
        <v>68</v>
      </c>
      <c r="B70" s="44">
        <v>1702</v>
      </c>
      <c r="C70" t="s">
        <v>270</v>
      </c>
    </row>
    <row r="71" spans="1:3" ht="12">
      <c r="A71" s="44">
        <v>69</v>
      </c>
      <c r="B71" s="44">
        <v>1703</v>
      </c>
      <c r="C71" t="s">
        <v>271</v>
      </c>
    </row>
    <row r="72" spans="1:3" ht="12">
      <c r="A72" s="44">
        <v>70</v>
      </c>
      <c r="B72" s="44">
        <v>1711</v>
      </c>
      <c r="C72" t="s">
        <v>60</v>
      </c>
    </row>
    <row r="73" spans="1:3" ht="12">
      <c r="A73" s="44">
        <v>71</v>
      </c>
      <c r="B73" s="44">
        <v>1801</v>
      </c>
      <c r="C73" t="s">
        <v>62</v>
      </c>
    </row>
    <row r="74" spans="1:3" ht="12">
      <c r="A74" s="44">
        <v>72</v>
      </c>
      <c r="B74" s="44">
        <v>1811</v>
      </c>
      <c r="C74" t="s">
        <v>64</v>
      </c>
    </row>
    <row r="75" spans="1:3" ht="12">
      <c r="A75" s="44">
        <v>73</v>
      </c>
      <c r="B75" s="44">
        <v>1901</v>
      </c>
      <c r="C75" t="s">
        <v>272</v>
      </c>
    </row>
    <row r="76" spans="1:4" ht="12">
      <c r="A76" s="53" t="s">
        <v>222</v>
      </c>
      <c r="B76" s="53"/>
      <c r="C76" s="53"/>
      <c r="D76" s="53"/>
    </row>
    <row r="77" spans="1:3" ht="12">
      <c r="A77" s="44">
        <v>74</v>
      </c>
      <c r="B77" s="44">
        <v>2001</v>
      </c>
      <c r="C77" t="s">
        <v>8</v>
      </c>
    </row>
    <row r="78" spans="1:4" ht="12">
      <c r="A78" s="44">
        <v>75</v>
      </c>
      <c r="B78" s="44">
        <v>2002</v>
      </c>
      <c r="C78" t="s">
        <v>273</v>
      </c>
      <c r="D78" t="s">
        <v>236</v>
      </c>
    </row>
    <row r="79" spans="1:4" ht="12">
      <c r="A79" s="44">
        <v>76</v>
      </c>
      <c r="B79" s="44">
        <v>2003</v>
      </c>
      <c r="C79" t="s">
        <v>274</v>
      </c>
      <c r="D79" t="s">
        <v>236</v>
      </c>
    </row>
    <row r="80" spans="1:4" ht="12">
      <c r="A80" s="44">
        <v>77</v>
      </c>
      <c r="B80" s="44">
        <v>2004</v>
      </c>
      <c r="C80" t="s">
        <v>275</v>
      </c>
      <c r="D80" t="s">
        <v>230</v>
      </c>
    </row>
    <row r="81" spans="1:4" ht="12">
      <c r="A81" s="44">
        <v>78</v>
      </c>
      <c r="B81" s="44">
        <v>2011</v>
      </c>
      <c r="C81" t="s">
        <v>276</v>
      </c>
      <c r="D81" t="s">
        <v>230</v>
      </c>
    </row>
    <row r="82" spans="1:4" ht="12">
      <c r="A82" s="44">
        <v>79</v>
      </c>
      <c r="B82" s="44">
        <v>2012</v>
      </c>
      <c r="C82" t="s">
        <v>277</v>
      </c>
      <c r="D82" t="s">
        <v>230</v>
      </c>
    </row>
    <row r="83" spans="1:4" ht="12">
      <c r="A83" s="44">
        <v>80</v>
      </c>
      <c r="B83" s="44">
        <v>2021</v>
      </c>
      <c r="C83" t="s">
        <v>278</v>
      </c>
      <c r="D83" t="s">
        <v>230</v>
      </c>
    </row>
    <row r="84" spans="1:3" ht="12">
      <c r="A84" s="44">
        <v>81</v>
      </c>
      <c r="B84" s="44">
        <v>2101</v>
      </c>
      <c r="C84" t="s">
        <v>10</v>
      </c>
    </row>
    <row r="85" spans="1:4" ht="12">
      <c r="A85" s="44">
        <v>82</v>
      </c>
      <c r="B85" s="44">
        <v>2111</v>
      </c>
      <c r="C85" t="s">
        <v>279</v>
      </c>
      <c r="D85" t="s">
        <v>236</v>
      </c>
    </row>
    <row r="86" spans="1:3" ht="12">
      <c r="A86" s="44">
        <v>83</v>
      </c>
      <c r="B86" s="44">
        <v>2201</v>
      </c>
      <c r="C86" t="s">
        <v>12</v>
      </c>
    </row>
    <row r="87" spans="1:3" ht="12">
      <c r="A87" s="44">
        <v>84</v>
      </c>
      <c r="B87" s="44">
        <v>2202</v>
      </c>
      <c r="C87" t="s">
        <v>14</v>
      </c>
    </row>
    <row r="88" spans="1:3" ht="12">
      <c r="A88" s="44">
        <v>85</v>
      </c>
      <c r="B88" s="44">
        <v>2205</v>
      </c>
      <c r="C88" t="s">
        <v>280</v>
      </c>
    </row>
    <row r="89" spans="1:3" ht="12">
      <c r="A89" s="44">
        <v>86</v>
      </c>
      <c r="B89" s="44">
        <v>2211</v>
      </c>
      <c r="C89" t="s">
        <v>17</v>
      </c>
    </row>
    <row r="90" spans="1:3" ht="12">
      <c r="A90" s="44">
        <v>87</v>
      </c>
      <c r="B90" s="44">
        <v>2221</v>
      </c>
      <c r="C90" t="s">
        <v>19</v>
      </c>
    </row>
    <row r="91" spans="1:3" ht="12">
      <c r="A91" s="44">
        <v>88</v>
      </c>
      <c r="B91" s="44">
        <v>2231</v>
      </c>
      <c r="C91" t="s">
        <v>23</v>
      </c>
    </row>
    <row r="92" spans="1:3" ht="12">
      <c r="A92" s="44">
        <v>89</v>
      </c>
      <c r="B92" s="44">
        <v>2232</v>
      </c>
      <c r="C92" t="s">
        <v>21</v>
      </c>
    </row>
    <row r="93" spans="1:3" ht="12">
      <c r="A93" s="44">
        <v>90</v>
      </c>
      <c r="B93" s="44">
        <v>2241</v>
      </c>
      <c r="C93" t="s">
        <v>25</v>
      </c>
    </row>
    <row r="94" spans="1:4" ht="12">
      <c r="A94" s="44">
        <v>91</v>
      </c>
      <c r="B94" s="44">
        <v>2251</v>
      </c>
      <c r="C94" t="s">
        <v>281</v>
      </c>
      <c r="D94" t="s">
        <v>241</v>
      </c>
    </row>
    <row r="95" spans="1:4" ht="12">
      <c r="A95" s="44">
        <v>92</v>
      </c>
      <c r="B95" s="44">
        <v>2261</v>
      </c>
      <c r="C95" t="s">
        <v>282</v>
      </c>
      <c r="D95" t="s">
        <v>241</v>
      </c>
    </row>
    <row r="96" spans="1:4" ht="12">
      <c r="A96" s="44">
        <v>93</v>
      </c>
      <c r="B96" s="44">
        <v>2311</v>
      </c>
      <c r="C96" t="s">
        <v>283</v>
      </c>
      <c r="D96" t="s">
        <v>234</v>
      </c>
    </row>
    <row r="97" spans="1:4" ht="12">
      <c r="A97" s="44">
        <v>94</v>
      </c>
      <c r="B97" s="44">
        <v>2312</v>
      </c>
      <c r="C97" t="s">
        <v>284</v>
      </c>
      <c r="D97" t="s">
        <v>285</v>
      </c>
    </row>
    <row r="98" spans="1:4" ht="12">
      <c r="A98" s="44">
        <v>95</v>
      </c>
      <c r="B98" s="44">
        <v>2313</v>
      </c>
      <c r="C98" t="s">
        <v>286</v>
      </c>
      <c r="D98" t="s">
        <v>285</v>
      </c>
    </row>
    <row r="99" spans="1:3" ht="12">
      <c r="A99" s="44">
        <v>96</v>
      </c>
      <c r="B99" s="44">
        <v>2314</v>
      </c>
      <c r="C99" t="s">
        <v>287</v>
      </c>
    </row>
    <row r="100" spans="1:3" ht="12">
      <c r="A100" s="44">
        <v>97</v>
      </c>
      <c r="B100" s="44">
        <v>2401</v>
      </c>
      <c r="C100" t="s">
        <v>288</v>
      </c>
    </row>
    <row r="101" spans="1:3" ht="12">
      <c r="A101" s="44">
        <v>98</v>
      </c>
      <c r="B101" s="44">
        <v>2411</v>
      </c>
      <c r="C101" t="s">
        <v>43</v>
      </c>
    </row>
    <row r="102" spans="1:3" ht="12">
      <c r="A102" s="44">
        <v>99</v>
      </c>
      <c r="B102" s="44">
        <v>2501</v>
      </c>
      <c r="C102" t="s">
        <v>289</v>
      </c>
    </row>
    <row r="103" spans="1:3" ht="12">
      <c r="A103" s="44">
        <v>100</v>
      </c>
      <c r="B103" s="44">
        <v>2601</v>
      </c>
      <c r="C103" t="s">
        <v>35</v>
      </c>
    </row>
    <row r="104" spans="1:3" ht="12">
      <c r="A104" s="44">
        <v>101</v>
      </c>
      <c r="B104" s="44">
        <v>2602</v>
      </c>
      <c r="C104" t="s">
        <v>290</v>
      </c>
    </row>
    <row r="105" spans="1:4" ht="12">
      <c r="A105" s="44">
        <v>102</v>
      </c>
      <c r="B105" s="44">
        <v>2701</v>
      </c>
      <c r="C105" t="s">
        <v>291</v>
      </c>
      <c r="D105" t="s">
        <v>241</v>
      </c>
    </row>
    <row r="106" spans="1:4" ht="12">
      <c r="A106" s="44">
        <v>103</v>
      </c>
      <c r="B106" s="44">
        <v>2702</v>
      </c>
      <c r="C106" t="s">
        <v>292</v>
      </c>
      <c r="D106" t="s">
        <v>241</v>
      </c>
    </row>
    <row r="107" spans="1:4" ht="12">
      <c r="A107" s="44">
        <v>104</v>
      </c>
      <c r="B107" s="44">
        <v>2711</v>
      </c>
      <c r="C107" t="s">
        <v>293</v>
      </c>
      <c r="D107" t="s">
        <v>241</v>
      </c>
    </row>
    <row r="108" spans="1:4" ht="12">
      <c r="A108" s="44">
        <v>105</v>
      </c>
      <c r="B108" s="44">
        <v>2721</v>
      </c>
      <c r="C108" t="s">
        <v>294</v>
      </c>
      <c r="D108" t="s">
        <v>241</v>
      </c>
    </row>
    <row r="109" spans="1:3" ht="12">
      <c r="A109" s="44">
        <v>106</v>
      </c>
      <c r="B109" s="44">
        <v>2801</v>
      </c>
      <c r="C109" t="s">
        <v>39</v>
      </c>
    </row>
    <row r="110" spans="1:3" ht="12">
      <c r="A110" s="44">
        <v>107</v>
      </c>
      <c r="B110" s="44">
        <v>2802</v>
      </c>
      <c r="C110" t="s">
        <v>295</v>
      </c>
    </row>
    <row r="111" spans="1:3" ht="12">
      <c r="A111" s="44">
        <v>108</v>
      </c>
      <c r="B111" s="44">
        <v>2811</v>
      </c>
      <c r="C111" t="s">
        <v>41</v>
      </c>
    </row>
    <row r="112" spans="1:3" ht="12">
      <c r="A112" s="44">
        <v>109</v>
      </c>
      <c r="B112" s="44">
        <v>2901</v>
      </c>
      <c r="C112" t="s">
        <v>45</v>
      </c>
    </row>
    <row r="113" spans="1:4" ht="12">
      <c r="A113" s="53" t="s">
        <v>223</v>
      </c>
      <c r="B113" s="53"/>
      <c r="C113" s="53"/>
      <c r="D113" s="53"/>
    </row>
    <row r="114" spans="1:4" ht="12">
      <c r="A114" s="44">
        <v>110</v>
      </c>
      <c r="B114" s="44">
        <v>3001</v>
      </c>
      <c r="C114" t="s">
        <v>299</v>
      </c>
      <c r="D114" t="s">
        <v>230</v>
      </c>
    </row>
    <row r="115" spans="1:4" ht="12">
      <c r="A115" s="44">
        <v>111</v>
      </c>
      <c r="B115" s="44">
        <v>3002</v>
      </c>
      <c r="C115" t="s">
        <v>300</v>
      </c>
      <c r="D115" t="s">
        <v>236</v>
      </c>
    </row>
    <row r="116" spans="1:3" ht="12">
      <c r="A116" s="44">
        <v>112</v>
      </c>
      <c r="B116" s="44">
        <v>3101</v>
      </c>
      <c r="C116" t="s">
        <v>296</v>
      </c>
    </row>
    <row r="117" spans="1:3" ht="12">
      <c r="A117" s="44">
        <v>113</v>
      </c>
      <c r="B117" s="44">
        <v>3201</v>
      </c>
      <c r="C117" t="s">
        <v>297</v>
      </c>
    </row>
    <row r="118" spans="1:3" ht="12">
      <c r="A118" s="44">
        <v>114</v>
      </c>
      <c r="B118" s="44">
        <v>3202</v>
      </c>
      <c r="C118" t="s">
        <v>298</v>
      </c>
    </row>
    <row r="119" spans="1:4" ht="12">
      <c r="A119" s="53" t="s">
        <v>224</v>
      </c>
      <c r="B119" s="53"/>
      <c r="C119" s="53"/>
      <c r="D119" s="53"/>
    </row>
    <row r="120" spans="1:3" ht="12">
      <c r="A120" s="44">
        <v>115</v>
      </c>
      <c r="B120" s="44">
        <v>4001</v>
      </c>
      <c r="C120" t="s">
        <v>301</v>
      </c>
    </row>
    <row r="121" spans="1:3" ht="12">
      <c r="A121" s="44">
        <v>116</v>
      </c>
      <c r="B121" s="44">
        <v>4002</v>
      </c>
      <c r="C121" t="s">
        <v>57</v>
      </c>
    </row>
    <row r="122" spans="1:3" ht="12">
      <c r="A122" s="44">
        <v>117</v>
      </c>
      <c r="B122" s="44">
        <v>4101</v>
      </c>
      <c r="C122" t="s">
        <v>61</v>
      </c>
    </row>
    <row r="123" spans="1:4" ht="12">
      <c r="A123" s="44">
        <v>118</v>
      </c>
      <c r="B123" s="44">
        <v>4102</v>
      </c>
      <c r="C123" t="s">
        <v>302</v>
      </c>
      <c r="D123" t="s">
        <v>236</v>
      </c>
    </row>
    <row r="124" spans="1:3" ht="12">
      <c r="A124" s="44">
        <v>119</v>
      </c>
      <c r="B124" s="44">
        <v>4103</v>
      </c>
      <c r="C124" t="s">
        <v>303</v>
      </c>
    </row>
    <row r="125" spans="1:3" ht="12">
      <c r="A125" s="44">
        <v>120</v>
      </c>
      <c r="B125" s="44">
        <v>4104</v>
      </c>
      <c r="C125" t="s">
        <v>304</v>
      </c>
    </row>
    <row r="126" spans="1:3" ht="12">
      <c r="A126" s="44">
        <v>121</v>
      </c>
      <c r="B126" s="44">
        <v>4201</v>
      </c>
      <c r="C126" t="s">
        <v>305</v>
      </c>
    </row>
    <row r="127" spans="1:4" ht="12">
      <c r="A127" s="43" t="s">
        <v>225</v>
      </c>
      <c r="B127" s="43"/>
      <c r="C127" s="43"/>
      <c r="D127" s="43"/>
    </row>
    <row r="128" spans="1:3" ht="12">
      <c r="A128" s="44">
        <v>122</v>
      </c>
      <c r="B128" s="44">
        <v>5001</v>
      </c>
      <c r="C128" t="s">
        <v>306</v>
      </c>
    </row>
    <row r="129" spans="1:3" ht="12">
      <c r="A129" s="44">
        <v>123</v>
      </c>
      <c r="B129" s="44">
        <v>5101</v>
      </c>
      <c r="C129" t="s">
        <v>307</v>
      </c>
    </row>
    <row r="130" spans="1:3" ht="12">
      <c r="A130" s="44">
        <v>124</v>
      </c>
      <c r="B130" s="44">
        <v>5201</v>
      </c>
      <c r="C130" t="s">
        <v>308</v>
      </c>
    </row>
    <row r="131" spans="1:3" ht="12">
      <c r="A131" s="44">
        <v>125</v>
      </c>
      <c r="B131" s="44">
        <v>5301</v>
      </c>
      <c r="C131" t="s">
        <v>309</v>
      </c>
    </row>
    <row r="132" spans="1:4" ht="12">
      <c r="A132" s="44">
        <v>126</v>
      </c>
      <c r="B132" s="44">
        <v>5401</v>
      </c>
      <c r="C132" t="s">
        <v>310</v>
      </c>
      <c r="D132" t="s">
        <v>311</v>
      </c>
    </row>
    <row r="133" spans="1:4" ht="12">
      <c r="A133" s="44">
        <v>127</v>
      </c>
      <c r="B133" s="44">
        <v>5402</v>
      </c>
      <c r="C133" t="s">
        <v>312</v>
      </c>
      <c r="D133" t="s">
        <v>311</v>
      </c>
    </row>
    <row r="134" spans="1:4" ht="12">
      <c r="A134" s="44">
        <v>128</v>
      </c>
      <c r="B134" s="44">
        <v>5403</v>
      </c>
      <c r="C134" t="s">
        <v>313</v>
      </c>
      <c r="D134" t="s">
        <v>311</v>
      </c>
    </row>
    <row r="135" spans="1:4" ht="12">
      <c r="A135" s="53" t="s">
        <v>226</v>
      </c>
      <c r="B135" s="53"/>
      <c r="C135" s="53"/>
      <c r="D135" s="53"/>
    </row>
    <row r="136" spans="1:3" ht="12">
      <c r="A136" s="44">
        <v>129</v>
      </c>
      <c r="B136" s="44">
        <v>6001</v>
      </c>
      <c r="C136" t="s">
        <v>314</v>
      </c>
    </row>
    <row r="137" spans="1:4" ht="12">
      <c r="A137" s="44">
        <v>130</v>
      </c>
      <c r="B137" s="44">
        <v>6011</v>
      </c>
      <c r="C137" t="s">
        <v>315</v>
      </c>
      <c r="D137" t="s">
        <v>236</v>
      </c>
    </row>
    <row r="138" spans="1:4" ht="12">
      <c r="A138" s="44">
        <v>131</v>
      </c>
      <c r="B138" s="44">
        <v>6021</v>
      </c>
      <c r="C138" t="s">
        <v>316</v>
      </c>
      <c r="D138" t="s">
        <v>236</v>
      </c>
    </row>
    <row r="139" spans="1:4" ht="12">
      <c r="A139" s="44">
        <v>132</v>
      </c>
      <c r="B139" s="44">
        <v>6031</v>
      </c>
      <c r="C139" t="s">
        <v>317</v>
      </c>
      <c r="D139" t="s">
        <v>241</v>
      </c>
    </row>
    <row r="140" spans="1:4" ht="12">
      <c r="A140" s="44">
        <v>133</v>
      </c>
      <c r="B140" s="44">
        <v>6032</v>
      </c>
      <c r="C140" t="s">
        <v>318</v>
      </c>
      <c r="D140" t="s">
        <v>241</v>
      </c>
    </row>
    <row r="141" spans="1:4" ht="12">
      <c r="A141" s="44">
        <v>134</v>
      </c>
      <c r="B141" s="44">
        <v>6041</v>
      </c>
      <c r="C141" t="s">
        <v>319</v>
      </c>
      <c r="D141" t="s">
        <v>320</v>
      </c>
    </row>
    <row r="142" spans="1:3" ht="12">
      <c r="A142" s="44">
        <v>135</v>
      </c>
      <c r="B142" s="44">
        <v>6051</v>
      </c>
      <c r="C142" t="s">
        <v>321</v>
      </c>
    </row>
    <row r="143" spans="1:4" ht="12">
      <c r="A143" s="44">
        <v>136</v>
      </c>
      <c r="B143" s="44">
        <v>6061</v>
      </c>
      <c r="C143" t="s">
        <v>322</v>
      </c>
      <c r="D143" t="s">
        <v>323</v>
      </c>
    </row>
    <row r="144" spans="1:3" ht="12">
      <c r="A144" s="44">
        <v>137</v>
      </c>
      <c r="B144" s="44">
        <v>6101</v>
      </c>
      <c r="C144" t="s">
        <v>324</v>
      </c>
    </row>
    <row r="145" spans="1:3" ht="12">
      <c r="A145" s="44">
        <v>138</v>
      </c>
      <c r="B145" s="44">
        <v>6111</v>
      </c>
      <c r="C145" t="s">
        <v>325</v>
      </c>
    </row>
    <row r="146" spans="1:4" ht="12">
      <c r="A146" s="44">
        <v>139</v>
      </c>
      <c r="B146" s="44">
        <v>6201</v>
      </c>
      <c r="C146" t="s">
        <v>326</v>
      </c>
      <c r="D146" t="s">
        <v>241</v>
      </c>
    </row>
    <row r="147" spans="1:4" ht="12">
      <c r="A147" s="44">
        <v>140</v>
      </c>
      <c r="B147" s="44">
        <v>6202</v>
      </c>
      <c r="C147" t="s">
        <v>327</v>
      </c>
      <c r="D147" t="s">
        <v>241</v>
      </c>
    </row>
    <row r="148" spans="1:4" ht="12">
      <c r="A148" s="44">
        <v>141</v>
      </c>
      <c r="B148" s="44">
        <v>6203</v>
      </c>
      <c r="C148" t="s">
        <v>328</v>
      </c>
      <c r="D148" t="s">
        <v>241</v>
      </c>
    </row>
    <row r="149" spans="1:3" ht="12">
      <c r="A149" s="44">
        <v>142</v>
      </c>
      <c r="B149" s="44">
        <v>6301</v>
      </c>
      <c r="C149" t="s">
        <v>329</v>
      </c>
    </row>
    <row r="150" spans="1:3" ht="12">
      <c r="A150" s="44">
        <v>143</v>
      </c>
      <c r="B150" s="44">
        <v>6401</v>
      </c>
      <c r="C150" t="s">
        <v>330</v>
      </c>
    </row>
    <row r="151" spans="1:3" ht="12">
      <c r="A151" s="44">
        <v>144</v>
      </c>
      <c r="B151" s="44">
        <v>6402</v>
      </c>
      <c r="C151" t="s">
        <v>331</v>
      </c>
    </row>
    <row r="152" spans="1:3" ht="12">
      <c r="A152" s="44">
        <v>145</v>
      </c>
      <c r="B152" s="44">
        <v>6405</v>
      </c>
      <c r="C152" t="s">
        <v>83</v>
      </c>
    </row>
    <row r="153" spans="1:4" ht="12">
      <c r="A153" s="44">
        <v>146</v>
      </c>
      <c r="B153" s="44">
        <v>6411</v>
      </c>
      <c r="C153" t="s">
        <v>332</v>
      </c>
      <c r="D153" t="s">
        <v>236</v>
      </c>
    </row>
    <row r="154" spans="1:4" ht="12">
      <c r="A154" s="44">
        <v>147</v>
      </c>
      <c r="B154" s="44">
        <v>6421</v>
      </c>
      <c r="C154" t="s">
        <v>333</v>
      </c>
      <c r="D154" t="s">
        <v>236</v>
      </c>
    </row>
    <row r="155" spans="1:4" ht="12">
      <c r="A155" s="44">
        <v>148</v>
      </c>
      <c r="B155" s="44">
        <v>6501</v>
      </c>
      <c r="C155" t="s">
        <v>334</v>
      </c>
      <c r="D155" t="s">
        <v>241</v>
      </c>
    </row>
    <row r="156" spans="1:4" ht="12">
      <c r="A156" s="44">
        <v>149</v>
      </c>
      <c r="B156" s="44">
        <v>6502</v>
      </c>
      <c r="C156" t="s">
        <v>335</v>
      </c>
      <c r="D156" t="s">
        <v>241</v>
      </c>
    </row>
    <row r="157" spans="1:4" ht="12">
      <c r="A157" s="44">
        <v>150</v>
      </c>
      <c r="B157" s="44">
        <v>6511</v>
      </c>
      <c r="C157" t="s">
        <v>336</v>
      </c>
      <c r="D157" t="s">
        <v>241</v>
      </c>
    </row>
    <row r="158" spans="1:4" ht="12">
      <c r="A158" s="44">
        <v>151</v>
      </c>
      <c r="B158" s="44">
        <v>6521</v>
      </c>
      <c r="C158" t="s">
        <v>337</v>
      </c>
      <c r="D158" t="s">
        <v>241</v>
      </c>
    </row>
    <row r="159" spans="1:4" ht="12">
      <c r="A159" s="44">
        <v>152</v>
      </c>
      <c r="B159" s="44">
        <v>6531</v>
      </c>
      <c r="C159" t="s">
        <v>338</v>
      </c>
      <c r="D159" t="s">
        <v>241</v>
      </c>
    </row>
    <row r="160" spans="1:4" ht="12">
      <c r="A160" s="44">
        <v>153</v>
      </c>
      <c r="B160" s="44">
        <v>6541</v>
      </c>
      <c r="C160" t="s">
        <v>339</v>
      </c>
      <c r="D160" t="s">
        <v>241</v>
      </c>
    </row>
    <row r="161" spans="1:4" ht="12">
      <c r="A161" s="44">
        <v>154</v>
      </c>
      <c r="B161" s="44">
        <v>6542</v>
      </c>
      <c r="C161" t="s">
        <v>340</v>
      </c>
      <c r="D161" t="s">
        <v>241</v>
      </c>
    </row>
    <row r="162" spans="1:3" ht="12">
      <c r="A162" s="44">
        <v>155</v>
      </c>
      <c r="B162" s="44">
        <v>6601</v>
      </c>
      <c r="C162" t="s">
        <v>84</v>
      </c>
    </row>
    <row r="163" spans="1:3" ht="12">
      <c r="A163" s="44">
        <v>156</v>
      </c>
      <c r="B163" s="44">
        <v>6602</v>
      </c>
      <c r="C163" t="s">
        <v>85</v>
      </c>
    </row>
    <row r="164" spans="1:3" ht="12">
      <c r="A164" s="44">
        <v>157</v>
      </c>
      <c r="B164" s="44">
        <v>6603</v>
      </c>
      <c r="C164" t="s">
        <v>86</v>
      </c>
    </row>
    <row r="165" spans="1:3" ht="12">
      <c r="A165" s="44">
        <v>158</v>
      </c>
      <c r="B165" s="44">
        <v>6604</v>
      </c>
      <c r="C165" t="s">
        <v>341</v>
      </c>
    </row>
    <row r="166" spans="1:3" ht="12">
      <c r="A166" s="44">
        <v>159</v>
      </c>
      <c r="B166" s="44">
        <v>6701</v>
      </c>
      <c r="C166" t="s">
        <v>87</v>
      </c>
    </row>
    <row r="167" spans="1:3" ht="12">
      <c r="A167" s="44">
        <v>160</v>
      </c>
      <c r="B167" s="44">
        <v>6711</v>
      </c>
      <c r="C167" t="s">
        <v>342</v>
      </c>
    </row>
    <row r="168" spans="1:3" ht="12">
      <c r="A168" s="44">
        <v>161</v>
      </c>
      <c r="B168" s="44">
        <v>6801</v>
      </c>
      <c r="C168" t="s">
        <v>343</v>
      </c>
    </row>
    <row r="169" spans="1:3" ht="12">
      <c r="A169" s="44">
        <v>162</v>
      </c>
      <c r="B169" s="44">
        <v>6901</v>
      </c>
      <c r="C169" t="s">
        <v>344</v>
      </c>
    </row>
  </sheetData>
  <mergeCells count="5">
    <mergeCell ref="A135:D135"/>
    <mergeCell ref="A1:D1"/>
    <mergeCell ref="A76:D76"/>
    <mergeCell ref="A113:D113"/>
    <mergeCell ref="A119:D1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H216" sqref="H216"/>
    </sheetView>
  </sheetViews>
  <sheetFormatPr defaultColWidth="9.140625" defaultRowHeight="12"/>
  <cols>
    <col min="1" max="1" width="15.7109375" style="46" customWidth="1"/>
    <col min="2" max="2" width="25.28125" style="46" customWidth="1"/>
    <col min="3" max="3" width="3.8515625" style="46" customWidth="1"/>
    <col min="4" max="4" width="11.8515625" style="46" customWidth="1"/>
    <col min="5" max="5" width="11.7109375" style="46" customWidth="1"/>
    <col min="6" max="9" width="9.140625" style="46" customWidth="1"/>
    <col min="10" max="10" width="2.8515625" style="46" customWidth="1"/>
    <col min="11" max="11" width="0" style="46" hidden="1" customWidth="1"/>
    <col min="12" max="16384" width="9.140625" style="46" customWidth="1"/>
  </cols>
  <sheetData>
    <row r="1" spans="1:11" ht="30" customHeight="1">
      <c r="A1" s="54" t="s">
        <v>366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6" ht="15.75" customHeight="1">
      <c r="A2" s="55" t="s">
        <v>361</v>
      </c>
      <c r="B2" s="56"/>
      <c r="C2" s="57" t="s">
        <v>367</v>
      </c>
      <c r="D2" s="55" t="s">
        <v>368</v>
      </c>
      <c r="E2" s="56"/>
      <c r="F2" s="59" t="s">
        <v>369</v>
      </c>
    </row>
    <row r="3" spans="1:6" ht="15.75" customHeight="1">
      <c r="A3" s="48" t="s">
        <v>370</v>
      </c>
      <c r="B3" s="48" t="s">
        <v>371</v>
      </c>
      <c r="C3" s="58"/>
      <c r="D3" s="48" t="s">
        <v>372</v>
      </c>
      <c r="E3" s="48" t="s">
        <v>373</v>
      </c>
      <c r="F3" s="60"/>
    </row>
    <row r="4" spans="1:6" ht="15.75" customHeight="1">
      <c r="A4" s="49">
        <v>1001</v>
      </c>
      <c r="B4" s="50" t="s">
        <v>374</v>
      </c>
      <c r="C4" s="47" t="s">
        <v>375</v>
      </c>
      <c r="D4" s="51"/>
      <c r="E4" s="51"/>
      <c r="F4" s="47"/>
    </row>
    <row r="5" spans="1:6" ht="15.75" customHeight="1">
      <c r="A5" s="49">
        <v>1002</v>
      </c>
      <c r="B5" s="50" t="s">
        <v>376</v>
      </c>
      <c r="C5" s="47" t="s">
        <v>375</v>
      </c>
      <c r="D5" s="51"/>
      <c r="E5" s="51"/>
      <c r="F5" s="47"/>
    </row>
    <row r="6" spans="1:6" ht="15.75" customHeight="1">
      <c r="A6" s="49">
        <v>1012</v>
      </c>
      <c r="B6" s="50" t="s">
        <v>232</v>
      </c>
      <c r="C6" s="47" t="s">
        <v>375</v>
      </c>
      <c r="D6" s="51"/>
      <c r="E6" s="51"/>
      <c r="F6" s="47"/>
    </row>
    <row r="7" spans="1:6" ht="15.75" customHeight="1">
      <c r="A7" s="49">
        <v>101201</v>
      </c>
      <c r="B7" s="50" t="s">
        <v>377</v>
      </c>
      <c r="C7" s="47" t="s">
        <v>375</v>
      </c>
      <c r="D7" s="51"/>
      <c r="E7" s="51"/>
      <c r="F7" s="47"/>
    </row>
    <row r="8" spans="1:6" ht="15.75" customHeight="1">
      <c r="A8" s="49">
        <v>101202</v>
      </c>
      <c r="B8" s="50" t="s">
        <v>378</v>
      </c>
      <c r="C8" s="47" t="s">
        <v>375</v>
      </c>
      <c r="D8" s="51"/>
      <c r="E8" s="51"/>
      <c r="F8" s="47"/>
    </row>
    <row r="9" spans="1:6" ht="15.75" customHeight="1">
      <c r="A9" s="49">
        <v>101203</v>
      </c>
      <c r="B9" s="50" t="s">
        <v>379</v>
      </c>
      <c r="C9" s="47" t="s">
        <v>375</v>
      </c>
      <c r="D9" s="51"/>
      <c r="E9" s="51"/>
      <c r="F9" s="47"/>
    </row>
    <row r="10" spans="1:6" ht="15.75" customHeight="1">
      <c r="A10" s="49">
        <v>101204</v>
      </c>
      <c r="B10" s="50" t="s">
        <v>380</v>
      </c>
      <c r="C10" s="47" t="s">
        <v>375</v>
      </c>
      <c r="D10" s="51"/>
      <c r="E10" s="51"/>
      <c r="F10" s="47"/>
    </row>
    <row r="11" spans="1:6" ht="15.75" customHeight="1">
      <c r="A11" s="49">
        <v>101205</v>
      </c>
      <c r="B11" s="50" t="s">
        <v>381</v>
      </c>
      <c r="C11" s="47" t="s">
        <v>375</v>
      </c>
      <c r="D11" s="51"/>
      <c r="E11" s="51"/>
      <c r="F11" s="47"/>
    </row>
    <row r="12" spans="1:6" ht="15.75" customHeight="1">
      <c r="A12" s="49">
        <v>101206</v>
      </c>
      <c r="B12" s="50" t="s">
        <v>382</v>
      </c>
      <c r="C12" s="47" t="s">
        <v>375</v>
      </c>
      <c r="D12" s="51"/>
      <c r="E12" s="51"/>
      <c r="F12" s="47"/>
    </row>
    <row r="13" spans="1:6" ht="15.75" customHeight="1">
      <c r="A13" s="49">
        <v>1101</v>
      </c>
      <c r="B13" s="50" t="s">
        <v>9</v>
      </c>
      <c r="C13" s="47" t="s">
        <v>375</v>
      </c>
      <c r="D13" s="51"/>
      <c r="E13" s="51"/>
      <c r="F13" s="47"/>
    </row>
    <row r="14" spans="1:6" ht="15.75" customHeight="1">
      <c r="A14" s="49">
        <v>110101</v>
      </c>
      <c r="B14" s="50" t="s">
        <v>383</v>
      </c>
      <c r="C14" s="47" t="s">
        <v>375</v>
      </c>
      <c r="D14" s="51"/>
      <c r="E14" s="51"/>
      <c r="F14" s="47"/>
    </row>
    <row r="15" spans="1:6" ht="15.75" customHeight="1">
      <c r="A15" s="49">
        <v>11010101</v>
      </c>
      <c r="B15" s="50" t="s">
        <v>384</v>
      </c>
      <c r="C15" s="47" t="s">
        <v>375</v>
      </c>
      <c r="D15" s="51"/>
      <c r="E15" s="51"/>
      <c r="F15" s="47"/>
    </row>
    <row r="16" spans="1:6" ht="15.75" customHeight="1">
      <c r="A16" s="49">
        <v>11010102</v>
      </c>
      <c r="B16" s="50" t="s">
        <v>385</v>
      </c>
      <c r="C16" s="47" t="s">
        <v>375</v>
      </c>
      <c r="D16" s="51"/>
      <c r="E16" s="51"/>
      <c r="F16" s="47"/>
    </row>
    <row r="17" spans="1:6" ht="15.75" customHeight="1">
      <c r="A17" s="49">
        <v>110102</v>
      </c>
      <c r="B17" s="50" t="s">
        <v>386</v>
      </c>
      <c r="C17" s="47" t="s">
        <v>375</v>
      </c>
      <c r="D17" s="51"/>
      <c r="E17" s="51"/>
      <c r="F17" s="47"/>
    </row>
    <row r="18" spans="1:6" ht="15.75" customHeight="1">
      <c r="A18" s="49">
        <v>11010201</v>
      </c>
      <c r="B18" s="50" t="s">
        <v>384</v>
      </c>
      <c r="C18" s="47" t="s">
        <v>375</v>
      </c>
      <c r="D18" s="51"/>
      <c r="E18" s="51"/>
      <c r="F18" s="47"/>
    </row>
    <row r="19" spans="1:6" ht="15.75" customHeight="1">
      <c r="A19" s="49">
        <v>11010202</v>
      </c>
      <c r="B19" s="50" t="s">
        <v>385</v>
      </c>
      <c r="C19" s="47" t="s">
        <v>375</v>
      </c>
      <c r="D19" s="51"/>
      <c r="E19" s="51"/>
      <c r="F19" s="47"/>
    </row>
    <row r="20" spans="1:6" ht="15.75" customHeight="1">
      <c r="A20" s="49">
        <v>110103</v>
      </c>
      <c r="B20" s="50" t="s">
        <v>387</v>
      </c>
      <c r="C20" s="47" t="s">
        <v>375</v>
      </c>
      <c r="D20" s="51"/>
      <c r="E20" s="51"/>
      <c r="F20" s="47"/>
    </row>
    <row r="21" spans="1:6" ht="15.75" customHeight="1">
      <c r="A21" s="49">
        <v>11010301</v>
      </c>
      <c r="B21" s="50" t="s">
        <v>384</v>
      </c>
      <c r="C21" s="47" t="s">
        <v>375</v>
      </c>
      <c r="D21" s="51"/>
      <c r="E21" s="51"/>
      <c r="F21" s="47"/>
    </row>
    <row r="22" spans="1:6" ht="15.75" customHeight="1">
      <c r="A22" s="49">
        <v>11010302</v>
      </c>
      <c r="B22" s="50" t="s">
        <v>385</v>
      </c>
      <c r="C22" s="47" t="s">
        <v>375</v>
      </c>
      <c r="D22" s="51"/>
      <c r="E22" s="51"/>
      <c r="F22" s="47"/>
    </row>
    <row r="23" spans="1:6" ht="15.75" customHeight="1">
      <c r="A23" s="49">
        <v>110104</v>
      </c>
      <c r="B23" s="50" t="s">
        <v>388</v>
      </c>
      <c r="C23" s="47" t="s">
        <v>375</v>
      </c>
      <c r="D23" s="51"/>
      <c r="E23" s="51"/>
      <c r="F23" s="47"/>
    </row>
    <row r="24" spans="1:6" ht="15.75" customHeight="1">
      <c r="A24" s="49">
        <v>11010401</v>
      </c>
      <c r="B24" s="50" t="s">
        <v>384</v>
      </c>
      <c r="C24" s="47" t="s">
        <v>375</v>
      </c>
      <c r="D24" s="51"/>
      <c r="E24" s="51"/>
      <c r="F24" s="47"/>
    </row>
    <row r="25" spans="1:6" ht="15.75" customHeight="1">
      <c r="A25" s="49">
        <v>11010402</v>
      </c>
      <c r="B25" s="50" t="s">
        <v>385</v>
      </c>
      <c r="C25" s="47" t="s">
        <v>375</v>
      </c>
      <c r="D25" s="51"/>
      <c r="E25" s="51"/>
      <c r="F25" s="47"/>
    </row>
    <row r="26" spans="1:6" ht="15.75" customHeight="1">
      <c r="A26" s="49">
        <v>1121</v>
      </c>
      <c r="B26" s="50" t="s">
        <v>11</v>
      </c>
      <c r="C26" s="47" t="s">
        <v>375</v>
      </c>
      <c r="D26" s="51"/>
      <c r="E26" s="51"/>
      <c r="F26" s="47"/>
    </row>
    <row r="27" spans="1:6" ht="15.75" customHeight="1">
      <c r="A27" s="49">
        <v>1122</v>
      </c>
      <c r="B27" s="50" t="s">
        <v>487</v>
      </c>
      <c r="C27" s="47" t="s">
        <v>375</v>
      </c>
      <c r="D27" s="51"/>
      <c r="E27" s="51"/>
      <c r="F27" s="47"/>
    </row>
    <row r="28" spans="1:6" ht="15.75" customHeight="1">
      <c r="A28" s="49">
        <v>1123</v>
      </c>
      <c r="B28" s="50" t="s">
        <v>389</v>
      </c>
      <c r="C28" s="47" t="s">
        <v>375</v>
      </c>
      <c r="D28" s="51"/>
      <c r="E28" s="51"/>
      <c r="F28" s="47"/>
    </row>
    <row r="29" spans="1:6" ht="15.75" customHeight="1">
      <c r="A29" s="49">
        <v>1131</v>
      </c>
      <c r="B29" s="50" t="s">
        <v>18</v>
      </c>
      <c r="C29" s="47" t="s">
        <v>375</v>
      </c>
      <c r="D29" s="51"/>
      <c r="E29" s="51"/>
      <c r="F29" s="47"/>
    </row>
    <row r="30" spans="1:6" ht="15.75" customHeight="1">
      <c r="A30" s="49">
        <v>1132</v>
      </c>
      <c r="B30" s="50" t="s">
        <v>16</v>
      </c>
      <c r="C30" s="47" t="s">
        <v>375</v>
      </c>
      <c r="D30" s="51"/>
      <c r="E30" s="51"/>
      <c r="F30" s="47"/>
    </row>
    <row r="31" spans="1:6" ht="15.75" customHeight="1">
      <c r="A31" s="49">
        <v>1221</v>
      </c>
      <c r="B31" s="50" t="s">
        <v>20</v>
      </c>
      <c r="C31" s="47" t="s">
        <v>375</v>
      </c>
      <c r="D31" s="51"/>
      <c r="E31" s="51"/>
      <c r="F31" s="47"/>
    </row>
    <row r="32" spans="1:6" ht="15.75" customHeight="1">
      <c r="A32" s="49">
        <v>1231</v>
      </c>
      <c r="B32" s="50" t="s">
        <v>390</v>
      </c>
      <c r="C32" s="47" t="s">
        <v>391</v>
      </c>
      <c r="D32" s="51"/>
      <c r="E32" s="51"/>
      <c r="F32" s="47"/>
    </row>
    <row r="33" spans="1:6" ht="15.75" customHeight="1">
      <c r="A33" s="49">
        <v>1321</v>
      </c>
      <c r="B33" s="50" t="s">
        <v>392</v>
      </c>
      <c r="C33" s="47" t="s">
        <v>375</v>
      </c>
      <c r="D33" s="51"/>
      <c r="E33" s="51"/>
      <c r="F33" s="47"/>
    </row>
    <row r="34" spans="1:6" ht="15.75" customHeight="1">
      <c r="A34" s="49">
        <v>1401</v>
      </c>
      <c r="B34" s="50" t="s">
        <v>254</v>
      </c>
      <c r="C34" s="47" t="s">
        <v>375</v>
      </c>
      <c r="D34" s="51"/>
      <c r="E34" s="51"/>
      <c r="F34" s="47"/>
    </row>
    <row r="35" spans="1:6" ht="15.75" customHeight="1">
      <c r="A35" s="49">
        <v>1402</v>
      </c>
      <c r="B35" s="50" t="s">
        <v>255</v>
      </c>
      <c r="C35" s="47" t="s">
        <v>375</v>
      </c>
      <c r="D35" s="51"/>
      <c r="E35" s="51"/>
      <c r="F35" s="47"/>
    </row>
    <row r="36" spans="1:6" ht="15.75" customHeight="1">
      <c r="A36" s="49">
        <v>1403</v>
      </c>
      <c r="B36" s="50" t="s">
        <v>256</v>
      </c>
      <c r="C36" s="47" t="s">
        <v>375</v>
      </c>
      <c r="D36" s="51"/>
      <c r="E36" s="51"/>
      <c r="F36" s="47"/>
    </row>
    <row r="37" spans="1:6" ht="15.75" customHeight="1">
      <c r="A37" s="49">
        <v>1404</v>
      </c>
      <c r="B37" s="50" t="s">
        <v>257</v>
      </c>
      <c r="C37" s="47" t="s">
        <v>375</v>
      </c>
      <c r="D37" s="51"/>
      <c r="E37" s="51"/>
      <c r="F37" s="47"/>
    </row>
    <row r="38" spans="1:6" ht="15.75" customHeight="1">
      <c r="A38" s="49">
        <v>1405</v>
      </c>
      <c r="B38" s="50" t="s">
        <v>258</v>
      </c>
      <c r="C38" s="47" t="s">
        <v>375</v>
      </c>
      <c r="D38" s="51"/>
      <c r="E38" s="51"/>
      <c r="F38" s="47"/>
    </row>
    <row r="39" spans="1:6" ht="15.75" customHeight="1">
      <c r="A39" s="49">
        <v>1406</v>
      </c>
      <c r="B39" s="50" t="s">
        <v>259</v>
      </c>
      <c r="C39" s="47" t="s">
        <v>375</v>
      </c>
      <c r="D39" s="51"/>
      <c r="E39" s="51"/>
      <c r="F39" s="47"/>
    </row>
    <row r="40" spans="1:6" ht="15.75" customHeight="1">
      <c r="A40" s="49">
        <v>1407</v>
      </c>
      <c r="B40" s="50" t="s">
        <v>260</v>
      </c>
      <c r="C40" s="47" t="s">
        <v>391</v>
      </c>
      <c r="D40" s="51"/>
      <c r="E40" s="51"/>
      <c r="F40" s="47"/>
    </row>
    <row r="41" spans="1:6" ht="15.75" customHeight="1">
      <c r="A41" s="49">
        <v>1408</v>
      </c>
      <c r="B41" s="50" t="s">
        <v>261</v>
      </c>
      <c r="C41" s="47" t="s">
        <v>375</v>
      </c>
      <c r="D41" s="51"/>
      <c r="E41" s="51"/>
      <c r="F41" s="47"/>
    </row>
    <row r="42" spans="1:6" ht="15.75" customHeight="1">
      <c r="A42" s="49">
        <v>1411</v>
      </c>
      <c r="B42" s="50" t="s">
        <v>347</v>
      </c>
      <c r="C42" s="47" t="s">
        <v>375</v>
      </c>
      <c r="D42" s="51"/>
      <c r="E42" s="51"/>
      <c r="F42" s="47"/>
    </row>
    <row r="43" spans="1:6" ht="15.75" customHeight="1">
      <c r="A43" s="49">
        <v>141101</v>
      </c>
      <c r="B43" s="50" t="s">
        <v>393</v>
      </c>
      <c r="C43" s="47" t="s">
        <v>375</v>
      </c>
      <c r="D43" s="51"/>
      <c r="E43" s="51"/>
      <c r="F43" s="47"/>
    </row>
    <row r="44" spans="1:6" ht="15.75" customHeight="1">
      <c r="A44" s="49">
        <v>14110101</v>
      </c>
      <c r="B44" s="50" t="s">
        <v>394</v>
      </c>
      <c r="C44" s="47" t="s">
        <v>375</v>
      </c>
      <c r="D44" s="51"/>
      <c r="E44" s="51"/>
      <c r="F44" s="47"/>
    </row>
    <row r="45" spans="1:6" ht="15.75" customHeight="1">
      <c r="A45" s="49">
        <v>14110102</v>
      </c>
      <c r="B45" s="50" t="s">
        <v>395</v>
      </c>
      <c r="C45" s="47" t="s">
        <v>375</v>
      </c>
      <c r="D45" s="51"/>
      <c r="E45" s="51"/>
      <c r="F45" s="47"/>
    </row>
    <row r="46" spans="1:6" ht="15.75" customHeight="1">
      <c r="A46" s="49">
        <v>14110103</v>
      </c>
      <c r="B46" s="50" t="s">
        <v>396</v>
      </c>
      <c r="C46" s="47" t="s">
        <v>375</v>
      </c>
      <c r="D46" s="51"/>
      <c r="E46" s="51"/>
      <c r="F46" s="47"/>
    </row>
    <row r="47" spans="1:6" ht="15.75" customHeight="1">
      <c r="A47" s="49">
        <v>141102</v>
      </c>
      <c r="B47" s="50" t="s">
        <v>397</v>
      </c>
      <c r="C47" s="47" t="s">
        <v>375</v>
      </c>
      <c r="D47" s="51"/>
      <c r="E47" s="51"/>
      <c r="F47" s="47"/>
    </row>
    <row r="48" spans="1:6" ht="15.75" customHeight="1">
      <c r="A48" s="49">
        <v>14110201</v>
      </c>
      <c r="B48" s="50" t="s">
        <v>394</v>
      </c>
      <c r="C48" s="47" t="s">
        <v>375</v>
      </c>
      <c r="D48" s="51"/>
      <c r="E48" s="51"/>
      <c r="F48" s="47"/>
    </row>
    <row r="49" spans="1:6" ht="15.75" customHeight="1">
      <c r="A49" s="49">
        <v>14110202</v>
      </c>
      <c r="B49" s="50" t="s">
        <v>395</v>
      </c>
      <c r="C49" s="47" t="s">
        <v>375</v>
      </c>
      <c r="D49" s="51"/>
      <c r="E49" s="51"/>
      <c r="F49" s="47"/>
    </row>
    <row r="50" spans="1:6" ht="15.75" customHeight="1">
      <c r="A50" s="49">
        <v>14110203</v>
      </c>
      <c r="B50" s="50" t="s">
        <v>396</v>
      </c>
      <c r="C50" s="47" t="s">
        <v>375</v>
      </c>
      <c r="D50" s="51"/>
      <c r="E50" s="51"/>
      <c r="F50" s="47"/>
    </row>
    <row r="51" spans="1:6" ht="15.75" customHeight="1">
      <c r="A51" s="49">
        <v>1471</v>
      </c>
      <c r="B51" s="50" t="s">
        <v>263</v>
      </c>
      <c r="C51" s="47" t="s">
        <v>391</v>
      </c>
      <c r="D51" s="51"/>
      <c r="E51" s="51"/>
      <c r="F51" s="47"/>
    </row>
    <row r="52" spans="1:6" ht="15.75" customHeight="1">
      <c r="A52" s="49">
        <v>1501</v>
      </c>
      <c r="B52" s="50" t="s">
        <v>36</v>
      </c>
      <c r="C52" s="47" t="s">
        <v>375</v>
      </c>
      <c r="D52" s="51"/>
      <c r="E52" s="51"/>
      <c r="F52" s="47"/>
    </row>
    <row r="53" spans="1:6" ht="15.75" customHeight="1">
      <c r="A53" s="49">
        <v>150101</v>
      </c>
      <c r="B53" s="50" t="s">
        <v>384</v>
      </c>
      <c r="C53" s="47" t="s">
        <v>375</v>
      </c>
      <c r="D53" s="51"/>
      <c r="E53" s="51"/>
      <c r="F53" s="47"/>
    </row>
    <row r="54" spans="1:6" ht="15.75" customHeight="1">
      <c r="A54" s="49">
        <v>150102</v>
      </c>
      <c r="B54" s="50" t="s">
        <v>398</v>
      </c>
      <c r="C54" s="47" t="s">
        <v>375</v>
      </c>
      <c r="D54" s="51"/>
      <c r="E54" s="51"/>
      <c r="F54" s="47"/>
    </row>
    <row r="55" spans="1:6" ht="15.75" customHeight="1">
      <c r="A55" s="49">
        <v>150103</v>
      </c>
      <c r="B55" s="50" t="s">
        <v>399</v>
      </c>
      <c r="C55" s="47" t="s">
        <v>375</v>
      </c>
      <c r="D55" s="51"/>
      <c r="E55" s="51"/>
      <c r="F55" s="47"/>
    </row>
    <row r="56" spans="1:6" ht="15.75" customHeight="1">
      <c r="A56" s="49">
        <v>1502</v>
      </c>
      <c r="B56" s="50" t="s">
        <v>265</v>
      </c>
      <c r="C56" s="47" t="s">
        <v>391</v>
      </c>
      <c r="D56" s="51"/>
      <c r="E56" s="51"/>
      <c r="F56" s="47"/>
    </row>
    <row r="57" spans="1:6" ht="15.75" customHeight="1">
      <c r="A57" s="49">
        <v>1503</v>
      </c>
      <c r="B57" s="50" t="s">
        <v>34</v>
      </c>
      <c r="C57" s="47" t="s">
        <v>375</v>
      </c>
      <c r="D57" s="51"/>
      <c r="E57" s="51"/>
      <c r="F57" s="47"/>
    </row>
    <row r="58" spans="1:6" ht="15.75" customHeight="1">
      <c r="A58" s="49">
        <v>150301</v>
      </c>
      <c r="B58" s="50" t="s">
        <v>400</v>
      </c>
      <c r="C58" s="47" t="s">
        <v>375</v>
      </c>
      <c r="D58" s="51"/>
      <c r="E58" s="51"/>
      <c r="F58" s="47"/>
    </row>
    <row r="59" spans="1:6" ht="15.75" customHeight="1">
      <c r="A59" s="49">
        <v>15030101</v>
      </c>
      <c r="B59" s="50" t="s">
        <v>384</v>
      </c>
      <c r="C59" s="47" t="s">
        <v>375</v>
      </c>
      <c r="D59" s="51"/>
      <c r="E59" s="51"/>
      <c r="F59" s="47"/>
    </row>
    <row r="60" spans="1:6" ht="15.75" customHeight="1">
      <c r="A60" s="49">
        <v>15030102</v>
      </c>
      <c r="B60" s="50" t="s">
        <v>398</v>
      </c>
      <c r="C60" s="47" t="s">
        <v>375</v>
      </c>
      <c r="D60" s="51"/>
      <c r="E60" s="51"/>
      <c r="F60" s="47"/>
    </row>
    <row r="61" spans="1:6" ht="15.75" customHeight="1">
      <c r="A61" s="49">
        <v>15030103</v>
      </c>
      <c r="B61" s="50" t="s">
        <v>399</v>
      </c>
      <c r="C61" s="47" t="s">
        <v>375</v>
      </c>
      <c r="D61" s="51"/>
      <c r="E61" s="51"/>
      <c r="F61" s="47"/>
    </row>
    <row r="62" spans="1:6" ht="15.75" customHeight="1">
      <c r="A62" s="49">
        <v>150302</v>
      </c>
      <c r="B62" s="50" t="s">
        <v>401</v>
      </c>
      <c r="C62" s="47" t="s">
        <v>375</v>
      </c>
      <c r="D62" s="51"/>
      <c r="E62" s="51"/>
      <c r="F62" s="47"/>
    </row>
    <row r="63" spans="1:6" ht="15.75" customHeight="1">
      <c r="A63" s="49">
        <v>15030201</v>
      </c>
      <c r="B63" s="50" t="s">
        <v>384</v>
      </c>
      <c r="C63" s="47" t="s">
        <v>375</v>
      </c>
      <c r="D63" s="51"/>
      <c r="E63" s="51"/>
      <c r="F63" s="47"/>
    </row>
    <row r="64" spans="1:6" ht="15.75" customHeight="1">
      <c r="A64" s="49">
        <v>15030202</v>
      </c>
      <c r="B64" s="50" t="s">
        <v>398</v>
      </c>
      <c r="C64" s="47" t="s">
        <v>375</v>
      </c>
      <c r="D64" s="51"/>
      <c r="E64" s="51"/>
      <c r="F64" s="47"/>
    </row>
    <row r="65" spans="1:6" ht="15.75" customHeight="1">
      <c r="A65" s="49">
        <v>15030203</v>
      </c>
      <c r="B65" s="50" t="s">
        <v>399</v>
      </c>
      <c r="C65" s="47" t="s">
        <v>375</v>
      </c>
      <c r="D65" s="51"/>
      <c r="E65" s="51"/>
      <c r="F65" s="47"/>
    </row>
    <row r="66" spans="1:6" ht="15.75" customHeight="1">
      <c r="A66" s="49">
        <v>1511</v>
      </c>
      <c r="B66" s="50" t="s">
        <v>40</v>
      </c>
      <c r="C66" s="47" t="s">
        <v>375</v>
      </c>
      <c r="D66" s="51"/>
      <c r="E66" s="51"/>
      <c r="F66" s="47"/>
    </row>
    <row r="67" spans="1:6" ht="15.75" customHeight="1">
      <c r="A67" s="49">
        <v>1512</v>
      </c>
      <c r="B67" s="50" t="s">
        <v>266</v>
      </c>
      <c r="C67" s="47" t="s">
        <v>391</v>
      </c>
      <c r="D67" s="51"/>
      <c r="E67" s="51"/>
      <c r="F67" s="47"/>
    </row>
    <row r="68" spans="1:6" ht="15.75" customHeight="1">
      <c r="A68" s="49">
        <v>1521</v>
      </c>
      <c r="B68" s="50" t="s">
        <v>42</v>
      </c>
      <c r="C68" s="47" t="s">
        <v>375</v>
      </c>
      <c r="D68" s="51"/>
      <c r="E68" s="51"/>
      <c r="F68" s="47"/>
    </row>
    <row r="69" spans="1:6" ht="15.75" customHeight="1">
      <c r="A69" s="49">
        <v>1531</v>
      </c>
      <c r="B69" s="50" t="s">
        <v>38</v>
      </c>
      <c r="C69" s="47" t="s">
        <v>375</v>
      </c>
      <c r="D69" s="51"/>
      <c r="E69" s="51"/>
      <c r="F69" s="47"/>
    </row>
    <row r="70" spans="1:6" ht="15.75" customHeight="1">
      <c r="A70" s="49">
        <v>1601</v>
      </c>
      <c r="B70" s="50" t="s">
        <v>44</v>
      </c>
      <c r="C70" s="47" t="s">
        <v>375</v>
      </c>
      <c r="D70" s="51"/>
      <c r="E70" s="51"/>
      <c r="F70" s="47"/>
    </row>
    <row r="71" spans="1:6" ht="15.75" customHeight="1">
      <c r="A71" s="49">
        <v>1602</v>
      </c>
      <c r="B71" s="50" t="s">
        <v>268</v>
      </c>
      <c r="C71" s="47" t="s">
        <v>391</v>
      </c>
      <c r="D71" s="51"/>
      <c r="E71" s="51"/>
      <c r="F71" s="47"/>
    </row>
    <row r="72" spans="1:6" ht="15.75" customHeight="1">
      <c r="A72" s="49">
        <v>1603</v>
      </c>
      <c r="B72" s="50" t="s">
        <v>269</v>
      </c>
      <c r="C72" s="47" t="s">
        <v>391</v>
      </c>
      <c r="D72" s="51"/>
      <c r="E72" s="51"/>
      <c r="F72" s="47"/>
    </row>
    <row r="73" spans="1:6" ht="15.75" customHeight="1">
      <c r="A73" s="49">
        <v>1604</v>
      </c>
      <c r="B73" s="50" t="s">
        <v>46</v>
      </c>
      <c r="C73" s="47" t="s">
        <v>375</v>
      </c>
      <c r="D73" s="51"/>
      <c r="E73" s="51"/>
      <c r="F73" s="47"/>
    </row>
    <row r="74" spans="1:6" ht="15.75" customHeight="1">
      <c r="A74" s="49">
        <v>160401</v>
      </c>
      <c r="B74" s="50" t="s">
        <v>402</v>
      </c>
      <c r="C74" s="47" t="s">
        <v>375</v>
      </c>
      <c r="D74" s="51"/>
      <c r="E74" s="51"/>
      <c r="F74" s="47"/>
    </row>
    <row r="75" spans="1:6" ht="15.75" customHeight="1">
      <c r="A75" s="49">
        <v>160402</v>
      </c>
      <c r="B75" s="50" t="s">
        <v>403</v>
      </c>
      <c r="C75" s="47" t="s">
        <v>375</v>
      </c>
      <c r="D75" s="51"/>
      <c r="E75" s="51"/>
      <c r="F75" s="47"/>
    </row>
    <row r="76" spans="1:6" ht="15.75" customHeight="1">
      <c r="A76" s="49">
        <v>160403</v>
      </c>
      <c r="B76" s="50" t="s">
        <v>404</v>
      </c>
      <c r="C76" s="47" t="s">
        <v>375</v>
      </c>
      <c r="D76" s="51"/>
      <c r="E76" s="51"/>
      <c r="F76" s="47"/>
    </row>
    <row r="77" spans="1:6" ht="15.75" customHeight="1">
      <c r="A77" s="49">
        <v>160404</v>
      </c>
      <c r="B77" s="50" t="s">
        <v>405</v>
      </c>
      <c r="C77" s="47" t="s">
        <v>375</v>
      </c>
      <c r="D77" s="51"/>
      <c r="E77" s="51"/>
      <c r="F77" s="47"/>
    </row>
    <row r="78" spans="1:6" ht="15.75" customHeight="1">
      <c r="A78" s="49">
        <v>1605</v>
      </c>
      <c r="B78" s="50" t="s">
        <v>48</v>
      </c>
      <c r="C78" s="47" t="s">
        <v>375</v>
      </c>
      <c r="D78" s="51"/>
      <c r="E78" s="51"/>
      <c r="F78" s="47"/>
    </row>
    <row r="79" spans="1:6" ht="15.75" customHeight="1">
      <c r="A79" s="49">
        <v>160501</v>
      </c>
      <c r="B79" s="50" t="s">
        <v>406</v>
      </c>
      <c r="C79" s="47" t="s">
        <v>375</v>
      </c>
      <c r="D79" s="51"/>
      <c r="E79" s="51"/>
      <c r="F79" s="47"/>
    </row>
    <row r="80" spans="1:6" ht="15.75" customHeight="1">
      <c r="A80" s="49">
        <v>160502</v>
      </c>
      <c r="B80" s="50" t="s">
        <v>407</v>
      </c>
      <c r="C80" s="47" t="s">
        <v>375</v>
      </c>
      <c r="D80" s="51"/>
      <c r="E80" s="51"/>
      <c r="F80" s="47"/>
    </row>
    <row r="81" spans="1:6" ht="15.75" customHeight="1">
      <c r="A81" s="49">
        <v>160503</v>
      </c>
      <c r="B81" s="50" t="s">
        <v>408</v>
      </c>
      <c r="C81" s="47" t="s">
        <v>375</v>
      </c>
      <c r="D81" s="51"/>
      <c r="E81" s="51"/>
      <c r="F81" s="47"/>
    </row>
    <row r="82" spans="1:6" ht="15.75" customHeight="1">
      <c r="A82" s="49">
        <v>1606</v>
      </c>
      <c r="B82" s="50" t="s">
        <v>50</v>
      </c>
      <c r="C82" s="47" t="s">
        <v>375</v>
      </c>
      <c r="D82" s="51"/>
      <c r="E82" s="51"/>
      <c r="F82" s="47"/>
    </row>
    <row r="83" spans="1:6" ht="15.75" customHeight="1">
      <c r="A83" s="49">
        <v>1621</v>
      </c>
      <c r="B83" s="50" t="s">
        <v>52</v>
      </c>
      <c r="C83" s="47" t="s">
        <v>375</v>
      </c>
      <c r="D83" s="51"/>
      <c r="E83" s="51"/>
      <c r="F83" s="47"/>
    </row>
    <row r="84" spans="1:6" ht="15.75" customHeight="1">
      <c r="A84" s="49">
        <v>1622</v>
      </c>
      <c r="B84" s="50" t="s">
        <v>355</v>
      </c>
      <c r="C84" s="47" t="s">
        <v>391</v>
      </c>
      <c r="D84" s="51"/>
      <c r="E84" s="51"/>
      <c r="F84" s="47"/>
    </row>
    <row r="85" spans="1:6" ht="15.75" customHeight="1">
      <c r="A85" s="49">
        <v>1631</v>
      </c>
      <c r="B85" s="50" t="s">
        <v>54</v>
      </c>
      <c r="C85" s="47" t="s">
        <v>375</v>
      </c>
      <c r="D85" s="51"/>
      <c r="E85" s="51"/>
      <c r="F85" s="47"/>
    </row>
    <row r="86" spans="1:6" ht="15.75" customHeight="1">
      <c r="A86" s="49">
        <v>1632</v>
      </c>
      <c r="B86" s="50" t="s">
        <v>358</v>
      </c>
      <c r="C86" s="47" t="s">
        <v>391</v>
      </c>
      <c r="D86" s="51"/>
      <c r="E86" s="51"/>
      <c r="F86" s="47"/>
    </row>
    <row r="87" spans="1:6" ht="15.75" customHeight="1">
      <c r="A87" s="49">
        <v>1701</v>
      </c>
      <c r="B87" s="50" t="s">
        <v>56</v>
      </c>
      <c r="C87" s="47" t="s">
        <v>375</v>
      </c>
      <c r="D87" s="51"/>
      <c r="E87" s="51"/>
      <c r="F87" s="47"/>
    </row>
    <row r="88" spans="1:6" ht="15.75" customHeight="1">
      <c r="A88" s="49">
        <v>170101</v>
      </c>
      <c r="B88" s="50" t="s">
        <v>409</v>
      </c>
      <c r="C88" s="47" t="s">
        <v>375</v>
      </c>
      <c r="D88" s="51"/>
      <c r="E88" s="51"/>
      <c r="F88" s="47"/>
    </row>
    <row r="89" spans="1:6" ht="15.75" customHeight="1">
      <c r="A89" s="52">
        <v>170102</v>
      </c>
      <c r="B89" s="50" t="s">
        <v>410</v>
      </c>
      <c r="C89" s="47" t="s">
        <v>375</v>
      </c>
      <c r="D89" s="51"/>
      <c r="E89" s="51"/>
      <c r="F89" s="47"/>
    </row>
    <row r="90" spans="1:6" ht="15.75" customHeight="1">
      <c r="A90" s="52">
        <v>170103</v>
      </c>
      <c r="B90" s="50" t="s">
        <v>411</v>
      </c>
      <c r="C90" s="47" t="s">
        <v>375</v>
      </c>
      <c r="D90" s="51"/>
      <c r="E90" s="51"/>
      <c r="F90" s="47"/>
    </row>
    <row r="91" spans="1:6" ht="15.75" customHeight="1">
      <c r="A91" s="52">
        <v>170104</v>
      </c>
      <c r="B91" s="50" t="s">
        <v>412</v>
      </c>
      <c r="C91" s="47" t="s">
        <v>375</v>
      </c>
      <c r="D91" s="51"/>
      <c r="E91" s="51"/>
      <c r="F91" s="47"/>
    </row>
    <row r="92" spans="1:6" ht="15.75" customHeight="1">
      <c r="A92" s="52">
        <v>170105</v>
      </c>
      <c r="B92" s="50" t="s">
        <v>413</v>
      </c>
      <c r="C92" s="47" t="s">
        <v>375</v>
      </c>
      <c r="D92" s="51"/>
      <c r="E92" s="51"/>
      <c r="F92" s="47"/>
    </row>
    <row r="93" spans="1:6" ht="15.75" customHeight="1">
      <c r="A93" s="52">
        <v>1702</v>
      </c>
      <c r="B93" s="50" t="s">
        <v>270</v>
      </c>
      <c r="C93" s="47" t="s">
        <v>391</v>
      </c>
      <c r="D93" s="51"/>
      <c r="E93" s="51"/>
      <c r="F93" s="47"/>
    </row>
    <row r="94" spans="1:6" ht="15.75" customHeight="1">
      <c r="A94" s="52">
        <v>170201</v>
      </c>
      <c r="B94" s="50" t="s">
        <v>409</v>
      </c>
      <c r="C94" s="47" t="s">
        <v>391</v>
      </c>
      <c r="D94" s="51"/>
      <c r="E94" s="51"/>
      <c r="F94" s="47"/>
    </row>
    <row r="95" spans="1:6" ht="15.75" customHeight="1">
      <c r="A95" s="52">
        <v>170202</v>
      </c>
      <c r="B95" s="50" t="s">
        <v>410</v>
      </c>
      <c r="C95" s="47" t="s">
        <v>391</v>
      </c>
      <c r="D95" s="51"/>
      <c r="E95" s="51"/>
      <c r="F95" s="47"/>
    </row>
    <row r="96" spans="1:6" ht="15.75" customHeight="1">
      <c r="A96" s="52">
        <v>170203</v>
      </c>
      <c r="B96" s="50" t="s">
        <v>411</v>
      </c>
      <c r="C96" s="47" t="s">
        <v>391</v>
      </c>
      <c r="D96" s="51"/>
      <c r="E96" s="51"/>
      <c r="F96" s="47"/>
    </row>
    <row r="97" spans="1:6" ht="15.75" customHeight="1">
      <c r="A97" s="52">
        <v>170204</v>
      </c>
      <c r="B97" s="50" t="s">
        <v>412</v>
      </c>
      <c r="C97" s="47" t="s">
        <v>391</v>
      </c>
      <c r="D97" s="51"/>
      <c r="E97" s="51"/>
      <c r="F97" s="47"/>
    </row>
    <row r="98" spans="1:6" ht="15.75" customHeight="1">
      <c r="A98" s="52">
        <v>170205</v>
      </c>
      <c r="B98" s="50" t="s">
        <v>413</v>
      </c>
      <c r="C98" s="47" t="s">
        <v>391</v>
      </c>
      <c r="D98" s="51"/>
      <c r="E98" s="51"/>
      <c r="F98" s="47"/>
    </row>
    <row r="99" spans="1:6" ht="15.75" customHeight="1">
      <c r="A99" s="52">
        <v>1703</v>
      </c>
      <c r="B99" s="50" t="s">
        <v>271</v>
      </c>
      <c r="C99" s="47" t="s">
        <v>391</v>
      </c>
      <c r="D99" s="51"/>
      <c r="E99" s="51"/>
      <c r="F99" s="47"/>
    </row>
    <row r="100" spans="1:6" ht="15.75" customHeight="1">
      <c r="A100" s="52">
        <v>170301</v>
      </c>
      <c r="B100" s="50" t="s">
        <v>414</v>
      </c>
      <c r="C100" s="47" t="s">
        <v>391</v>
      </c>
      <c r="D100" s="51"/>
      <c r="E100" s="51"/>
      <c r="F100" s="47"/>
    </row>
    <row r="101" spans="1:6" ht="15.75" customHeight="1">
      <c r="A101" s="52">
        <v>170302</v>
      </c>
      <c r="B101" s="50" t="s">
        <v>415</v>
      </c>
      <c r="C101" s="47" t="s">
        <v>391</v>
      </c>
      <c r="D101" s="51"/>
      <c r="E101" s="51"/>
      <c r="F101" s="47"/>
    </row>
    <row r="102" spans="1:6" ht="15.75" customHeight="1">
      <c r="A102" s="52">
        <v>170303</v>
      </c>
      <c r="B102" s="50" t="s">
        <v>416</v>
      </c>
      <c r="C102" s="47" t="s">
        <v>391</v>
      </c>
      <c r="D102" s="51"/>
      <c r="E102" s="51"/>
      <c r="F102" s="47"/>
    </row>
    <row r="103" spans="1:6" ht="15.75" customHeight="1">
      <c r="A103" s="52">
        <v>170304</v>
      </c>
      <c r="B103" s="50" t="s">
        <v>417</v>
      </c>
      <c r="C103" s="47" t="s">
        <v>391</v>
      </c>
      <c r="D103" s="51"/>
      <c r="E103" s="51"/>
      <c r="F103" s="47"/>
    </row>
    <row r="104" spans="1:6" ht="15.75" customHeight="1">
      <c r="A104" s="52">
        <v>170305</v>
      </c>
      <c r="B104" s="50" t="s">
        <v>418</v>
      </c>
      <c r="C104" s="47" t="s">
        <v>391</v>
      </c>
      <c r="D104" s="51"/>
      <c r="E104" s="51"/>
      <c r="F104" s="47"/>
    </row>
    <row r="105" spans="1:6" ht="15.75" customHeight="1">
      <c r="A105" s="52">
        <v>1711</v>
      </c>
      <c r="B105" s="50" t="s">
        <v>60</v>
      </c>
      <c r="C105" s="47" t="s">
        <v>375</v>
      </c>
      <c r="D105" s="51"/>
      <c r="E105" s="51"/>
      <c r="F105" s="47"/>
    </row>
    <row r="106" spans="1:6" ht="15.75" customHeight="1">
      <c r="A106" s="52">
        <v>1801</v>
      </c>
      <c r="B106" s="50" t="s">
        <v>62</v>
      </c>
      <c r="C106" s="47" t="s">
        <v>375</v>
      </c>
      <c r="D106" s="51"/>
      <c r="E106" s="51"/>
      <c r="F106" s="47"/>
    </row>
    <row r="107" spans="1:6" ht="15.75" customHeight="1">
      <c r="A107" s="52">
        <v>1811</v>
      </c>
      <c r="B107" s="50" t="s">
        <v>64</v>
      </c>
      <c r="C107" s="47" t="s">
        <v>375</v>
      </c>
      <c r="D107" s="51"/>
      <c r="E107" s="51"/>
      <c r="F107" s="47"/>
    </row>
    <row r="108" spans="1:6" ht="15.75" customHeight="1">
      <c r="A108" s="52">
        <v>1901</v>
      </c>
      <c r="B108" s="50" t="s">
        <v>272</v>
      </c>
      <c r="C108" s="47" t="s">
        <v>375</v>
      </c>
      <c r="D108" s="51"/>
      <c r="E108" s="51"/>
      <c r="F108" s="47"/>
    </row>
    <row r="109" spans="1:6" ht="15.75" customHeight="1">
      <c r="A109" s="52">
        <v>190101</v>
      </c>
      <c r="B109" s="50" t="s">
        <v>419</v>
      </c>
      <c r="C109" s="47" t="s">
        <v>375</v>
      </c>
      <c r="D109" s="51"/>
      <c r="E109" s="51"/>
      <c r="F109" s="47"/>
    </row>
    <row r="110" spans="1:6" ht="15.75" customHeight="1">
      <c r="A110" s="52">
        <v>190102</v>
      </c>
      <c r="B110" s="50" t="s">
        <v>420</v>
      </c>
      <c r="C110" s="47" t="s">
        <v>375</v>
      </c>
      <c r="D110" s="51"/>
      <c r="E110" s="51"/>
      <c r="F110" s="47"/>
    </row>
    <row r="111" spans="1:6" ht="15.75" customHeight="1">
      <c r="A111" s="52">
        <v>2001</v>
      </c>
      <c r="B111" s="50" t="s">
        <v>8</v>
      </c>
      <c r="C111" s="47" t="s">
        <v>391</v>
      </c>
      <c r="D111" s="51"/>
      <c r="E111" s="51"/>
      <c r="F111" s="47"/>
    </row>
    <row r="112" spans="1:6" ht="15.75" customHeight="1">
      <c r="A112" s="52">
        <v>2101</v>
      </c>
      <c r="B112" s="50" t="s">
        <v>10</v>
      </c>
      <c r="C112" s="47" t="s">
        <v>391</v>
      </c>
      <c r="D112" s="51"/>
      <c r="E112" s="51"/>
      <c r="F112" s="47"/>
    </row>
    <row r="113" spans="1:6" ht="15.75" customHeight="1">
      <c r="A113" s="52">
        <v>2201</v>
      </c>
      <c r="B113" s="50" t="s">
        <v>12</v>
      </c>
      <c r="C113" s="47" t="s">
        <v>391</v>
      </c>
      <c r="D113" s="51"/>
      <c r="F113" s="47"/>
    </row>
    <row r="114" spans="1:6" ht="15.75" customHeight="1">
      <c r="A114" s="52">
        <v>2202</v>
      </c>
      <c r="B114" s="50" t="s">
        <v>14</v>
      </c>
      <c r="C114" s="47" t="s">
        <v>391</v>
      </c>
      <c r="D114" s="51"/>
      <c r="E114" s="51"/>
      <c r="F114" s="47"/>
    </row>
    <row r="115" spans="1:6" ht="15.75" customHeight="1">
      <c r="A115" s="52">
        <v>220201</v>
      </c>
      <c r="B115" s="50" t="s">
        <v>421</v>
      </c>
      <c r="C115" s="47" t="s">
        <v>391</v>
      </c>
      <c r="D115" s="51"/>
      <c r="E115" s="51"/>
      <c r="F115" s="47"/>
    </row>
    <row r="116" spans="1:6" ht="15.75" customHeight="1">
      <c r="A116" s="52">
        <v>220202</v>
      </c>
      <c r="B116" s="50" t="s">
        <v>422</v>
      </c>
      <c r="C116" s="47" t="s">
        <v>391</v>
      </c>
      <c r="D116" s="51"/>
      <c r="E116" s="51"/>
      <c r="F116" s="47"/>
    </row>
    <row r="117" spans="1:6" ht="15.75" customHeight="1">
      <c r="A117" s="52">
        <v>2203</v>
      </c>
      <c r="B117" s="50" t="s">
        <v>280</v>
      </c>
      <c r="C117" s="47" t="s">
        <v>391</v>
      </c>
      <c r="D117" s="51"/>
      <c r="E117" s="51"/>
      <c r="F117" s="47"/>
    </row>
    <row r="118" spans="1:6" ht="15.75" customHeight="1">
      <c r="A118" s="52">
        <v>2211</v>
      </c>
      <c r="B118" s="50" t="s">
        <v>17</v>
      </c>
      <c r="C118" s="47" t="s">
        <v>391</v>
      </c>
      <c r="D118" s="51"/>
      <c r="E118" s="51"/>
      <c r="F118" s="47"/>
    </row>
    <row r="119" spans="1:6" ht="15.75" customHeight="1">
      <c r="A119" s="52">
        <v>221101</v>
      </c>
      <c r="B119" s="50" t="s">
        <v>423</v>
      </c>
      <c r="C119" s="47" t="s">
        <v>391</v>
      </c>
      <c r="D119" s="51"/>
      <c r="E119" s="51"/>
      <c r="F119" s="47"/>
    </row>
    <row r="120" spans="1:6" ht="15.75" customHeight="1">
      <c r="A120" s="52">
        <v>221102</v>
      </c>
      <c r="B120" s="50" t="s">
        <v>424</v>
      </c>
      <c r="C120" s="47" t="s">
        <v>391</v>
      </c>
      <c r="D120" s="51"/>
      <c r="E120" s="51"/>
      <c r="F120" s="47"/>
    </row>
    <row r="121" spans="1:6" ht="15.75" customHeight="1">
      <c r="A121" s="52">
        <v>221103</v>
      </c>
      <c r="B121" s="50" t="s">
        <v>425</v>
      </c>
      <c r="C121" s="47" t="s">
        <v>391</v>
      </c>
      <c r="D121" s="51"/>
      <c r="E121" s="51"/>
      <c r="F121" s="47"/>
    </row>
    <row r="122" spans="1:6" ht="15.75" customHeight="1">
      <c r="A122" s="52">
        <v>221104</v>
      </c>
      <c r="B122" s="50" t="s">
        <v>426</v>
      </c>
      <c r="C122" s="47" t="s">
        <v>391</v>
      </c>
      <c r="D122" s="51"/>
      <c r="E122" s="51"/>
      <c r="F122" s="47"/>
    </row>
    <row r="123" spans="1:6" ht="15.75" customHeight="1">
      <c r="A123" s="52">
        <v>221105</v>
      </c>
      <c r="B123" s="50" t="s">
        <v>427</v>
      </c>
      <c r="C123" s="47" t="s">
        <v>391</v>
      </c>
      <c r="D123" s="51"/>
      <c r="E123" s="51"/>
      <c r="F123" s="47"/>
    </row>
    <row r="124" spans="1:6" ht="15.75" customHeight="1">
      <c r="A124" s="52">
        <v>221106</v>
      </c>
      <c r="B124" s="50" t="s">
        <v>428</v>
      </c>
      <c r="C124" s="47" t="s">
        <v>391</v>
      </c>
      <c r="D124" s="51"/>
      <c r="E124" s="51"/>
      <c r="F124" s="47"/>
    </row>
    <row r="125" spans="1:6" ht="15.75" customHeight="1">
      <c r="A125" s="52">
        <v>221107</v>
      </c>
      <c r="B125" s="50" t="s">
        <v>429</v>
      </c>
      <c r="C125" s="47" t="s">
        <v>391</v>
      </c>
      <c r="D125" s="51"/>
      <c r="E125" s="51"/>
      <c r="F125" s="47"/>
    </row>
    <row r="126" spans="1:6" ht="15.75" customHeight="1">
      <c r="A126" s="52">
        <v>221108</v>
      </c>
      <c r="B126" s="50" t="s">
        <v>430</v>
      </c>
      <c r="C126" s="47" t="s">
        <v>391</v>
      </c>
      <c r="D126" s="51"/>
      <c r="E126" s="51"/>
      <c r="F126" s="47"/>
    </row>
    <row r="127" spans="1:6" ht="15.75" customHeight="1">
      <c r="A127" s="52">
        <v>221109</v>
      </c>
      <c r="B127" s="50" t="s">
        <v>431</v>
      </c>
      <c r="C127" s="47" t="s">
        <v>391</v>
      </c>
      <c r="D127" s="51"/>
      <c r="E127" s="51"/>
      <c r="F127" s="47"/>
    </row>
    <row r="128" spans="1:6" ht="15.75" customHeight="1">
      <c r="A128" s="52">
        <v>2221</v>
      </c>
      <c r="B128" s="50" t="s">
        <v>19</v>
      </c>
      <c r="C128" s="47" t="s">
        <v>391</v>
      </c>
      <c r="D128" s="51"/>
      <c r="E128" s="51"/>
      <c r="F128" s="47"/>
    </row>
    <row r="129" spans="1:6" ht="15.75" customHeight="1">
      <c r="A129" s="52">
        <v>222101</v>
      </c>
      <c r="B129" s="50" t="s">
        <v>432</v>
      </c>
      <c r="C129" s="47" t="s">
        <v>391</v>
      </c>
      <c r="D129" s="51"/>
      <c r="E129" s="51"/>
      <c r="F129" s="47"/>
    </row>
    <row r="130" spans="1:6" ht="15.75" customHeight="1">
      <c r="A130" s="52">
        <v>22210101</v>
      </c>
      <c r="B130" s="50" t="s">
        <v>433</v>
      </c>
      <c r="C130" s="47" t="s">
        <v>391</v>
      </c>
      <c r="D130" s="51"/>
      <c r="E130" s="51"/>
      <c r="F130" s="47"/>
    </row>
    <row r="131" spans="1:6" ht="15.75" customHeight="1">
      <c r="A131" s="52">
        <v>22210102</v>
      </c>
      <c r="B131" s="50" t="s">
        <v>434</v>
      </c>
      <c r="C131" s="47" t="s">
        <v>391</v>
      </c>
      <c r="D131" s="51"/>
      <c r="E131" s="51"/>
      <c r="F131" s="47"/>
    </row>
    <row r="132" spans="1:6" ht="15.75" customHeight="1">
      <c r="A132" s="52">
        <v>22210103</v>
      </c>
      <c r="B132" s="50" t="s">
        <v>435</v>
      </c>
      <c r="C132" s="47" t="s">
        <v>391</v>
      </c>
      <c r="D132" s="51"/>
      <c r="E132" s="51"/>
      <c r="F132" s="47"/>
    </row>
    <row r="133" spans="1:6" ht="15.75" customHeight="1">
      <c r="A133" s="52">
        <v>22210104</v>
      </c>
      <c r="B133" s="50" t="s">
        <v>436</v>
      </c>
      <c r="C133" s="47" t="s">
        <v>391</v>
      </c>
      <c r="D133" s="51"/>
      <c r="E133" s="51"/>
      <c r="F133" s="47"/>
    </row>
    <row r="134" spans="1:6" ht="15.75" customHeight="1">
      <c r="A134" s="52">
        <v>22210105</v>
      </c>
      <c r="B134" s="50" t="s">
        <v>437</v>
      </c>
      <c r="C134" s="47" t="s">
        <v>391</v>
      </c>
      <c r="D134" s="51"/>
      <c r="E134" s="51"/>
      <c r="F134" s="47"/>
    </row>
    <row r="135" spans="1:6" ht="15.75" customHeight="1">
      <c r="A135" s="52">
        <v>22210106</v>
      </c>
      <c r="B135" s="50" t="s">
        <v>438</v>
      </c>
      <c r="C135" s="47" t="s">
        <v>391</v>
      </c>
      <c r="D135" s="51"/>
      <c r="E135" s="51"/>
      <c r="F135" s="47"/>
    </row>
    <row r="136" spans="1:6" ht="15.75" customHeight="1">
      <c r="A136" s="52">
        <v>22210107</v>
      </c>
      <c r="B136" s="50" t="s">
        <v>439</v>
      </c>
      <c r="C136" s="47" t="s">
        <v>391</v>
      </c>
      <c r="D136" s="51"/>
      <c r="E136" s="51"/>
      <c r="F136" s="47"/>
    </row>
    <row r="137" spans="1:6" ht="15.75" customHeight="1">
      <c r="A137" s="52">
        <v>22210108</v>
      </c>
      <c r="B137" s="50" t="s">
        <v>440</v>
      </c>
      <c r="C137" s="47" t="s">
        <v>391</v>
      </c>
      <c r="D137" s="51"/>
      <c r="E137" s="51"/>
      <c r="F137" s="47"/>
    </row>
    <row r="138" spans="1:6" ht="15.75" customHeight="1">
      <c r="A138" s="52">
        <v>22210109</v>
      </c>
      <c r="B138" s="50" t="s">
        <v>441</v>
      </c>
      <c r="C138" s="47" t="s">
        <v>391</v>
      </c>
      <c r="D138" s="51"/>
      <c r="E138" s="51"/>
      <c r="F138" s="47"/>
    </row>
    <row r="139" spans="1:6" ht="15.75" customHeight="1">
      <c r="A139" s="52">
        <v>222102</v>
      </c>
      <c r="B139" s="50" t="s">
        <v>442</v>
      </c>
      <c r="C139" s="47" t="s">
        <v>391</v>
      </c>
      <c r="D139" s="51"/>
      <c r="E139" s="51"/>
      <c r="F139" s="47"/>
    </row>
    <row r="140" spans="1:6" ht="15.75" customHeight="1">
      <c r="A140" s="52">
        <v>222103</v>
      </c>
      <c r="B140" s="50" t="s">
        <v>443</v>
      </c>
      <c r="C140" s="47" t="s">
        <v>391</v>
      </c>
      <c r="D140" s="51"/>
      <c r="E140" s="51"/>
      <c r="F140" s="47"/>
    </row>
    <row r="141" spans="1:6" ht="15.75" customHeight="1">
      <c r="A141" s="52">
        <v>222104</v>
      </c>
      <c r="B141" s="50" t="s">
        <v>444</v>
      </c>
      <c r="C141" s="47" t="s">
        <v>391</v>
      </c>
      <c r="D141" s="51"/>
      <c r="E141" s="51"/>
      <c r="F141" s="47"/>
    </row>
    <row r="142" spans="1:6" ht="15.75" customHeight="1">
      <c r="A142" s="52">
        <v>222105</v>
      </c>
      <c r="B142" s="50" t="s">
        <v>445</v>
      </c>
      <c r="C142" s="47" t="s">
        <v>391</v>
      </c>
      <c r="D142" s="51"/>
      <c r="E142" s="51"/>
      <c r="F142" s="47"/>
    </row>
    <row r="143" spans="1:6" ht="15.75" customHeight="1">
      <c r="A143" s="52">
        <v>222106</v>
      </c>
      <c r="B143" s="50" t="s">
        <v>446</v>
      </c>
      <c r="C143" s="47" t="s">
        <v>391</v>
      </c>
      <c r="D143" s="51"/>
      <c r="E143" s="51"/>
      <c r="F143" s="47"/>
    </row>
    <row r="144" spans="1:6" ht="15.75" customHeight="1">
      <c r="A144" s="52">
        <v>222107</v>
      </c>
      <c r="B144" s="50" t="s">
        <v>447</v>
      </c>
      <c r="C144" s="47" t="s">
        <v>391</v>
      </c>
      <c r="D144" s="51"/>
      <c r="E144" s="51"/>
      <c r="F144" s="47"/>
    </row>
    <row r="145" spans="1:6" ht="15.75" customHeight="1">
      <c r="A145" s="52">
        <v>222108</v>
      </c>
      <c r="B145" s="50" t="s">
        <v>448</v>
      </c>
      <c r="C145" s="47" t="s">
        <v>391</v>
      </c>
      <c r="D145" s="51"/>
      <c r="E145" s="51"/>
      <c r="F145" s="47"/>
    </row>
    <row r="146" spans="1:6" ht="15.75" customHeight="1">
      <c r="A146" s="52">
        <v>222109</v>
      </c>
      <c r="B146" s="50" t="s">
        <v>449</v>
      </c>
      <c r="C146" s="47" t="s">
        <v>391</v>
      </c>
      <c r="D146" s="51"/>
      <c r="E146" s="51"/>
      <c r="F146" s="47"/>
    </row>
    <row r="147" spans="1:6" ht="15.75" customHeight="1">
      <c r="A147" s="52">
        <v>222110</v>
      </c>
      <c r="B147" s="50" t="s">
        <v>450</v>
      </c>
      <c r="C147" s="47" t="s">
        <v>391</v>
      </c>
      <c r="D147" s="51"/>
      <c r="E147" s="51"/>
      <c r="F147" s="47"/>
    </row>
    <row r="148" spans="1:6" ht="15.75" customHeight="1">
      <c r="A148" s="52">
        <v>222111</v>
      </c>
      <c r="B148" s="50" t="s">
        <v>451</v>
      </c>
      <c r="C148" s="47" t="s">
        <v>391</v>
      </c>
      <c r="D148" s="51"/>
      <c r="E148" s="51"/>
      <c r="F148" s="47"/>
    </row>
    <row r="149" spans="1:6" ht="15.75" customHeight="1">
      <c r="A149" s="52">
        <v>222112</v>
      </c>
      <c r="B149" s="50" t="s">
        <v>452</v>
      </c>
      <c r="C149" s="47" t="s">
        <v>391</v>
      </c>
      <c r="D149" s="51"/>
      <c r="E149" s="51"/>
      <c r="F149" s="47"/>
    </row>
    <row r="150" spans="1:6" ht="15.75" customHeight="1">
      <c r="A150" s="52">
        <v>222113</v>
      </c>
      <c r="B150" s="50" t="s">
        <v>453</v>
      </c>
      <c r="C150" s="47" t="s">
        <v>391</v>
      </c>
      <c r="D150" s="51"/>
      <c r="E150" s="51"/>
      <c r="F150" s="47"/>
    </row>
    <row r="151" spans="1:6" ht="15.75" customHeight="1">
      <c r="A151" s="52">
        <v>222114</v>
      </c>
      <c r="B151" s="50" t="s">
        <v>454</v>
      </c>
      <c r="C151" s="47" t="s">
        <v>391</v>
      </c>
      <c r="D151" s="51"/>
      <c r="E151" s="51"/>
      <c r="F151" s="47"/>
    </row>
    <row r="152" spans="1:6" ht="15.75" customHeight="1">
      <c r="A152" s="52">
        <v>2231</v>
      </c>
      <c r="B152" s="50" t="s">
        <v>21</v>
      </c>
      <c r="C152" s="47" t="s">
        <v>391</v>
      </c>
      <c r="D152" s="51"/>
      <c r="E152" s="51"/>
      <c r="F152" s="47"/>
    </row>
    <row r="153" spans="1:6" ht="15.75" customHeight="1">
      <c r="A153" s="52">
        <v>2232</v>
      </c>
      <c r="B153" s="50" t="s">
        <v>23</v>
      </c>
      <c r="C153" s="47" t="s">
        <v>391</v>
      </c>
      <c r="D153" s="51"/>
      <c r="E153" s="51"/>
      <c r="F153" s="47"/>
    </row>
    <row r="154" spans="1:6" ht="15.75" customHeight="1">
      <c r="A154" s="52">
        <v>2241</v>
      </c>
      <c r="B154" s="50" t="s">
        <v>25</v>
      </c>
      <c r="C154" s="47" t="s">
        <v>391</v>
      </c>
      <c r="D154" s="51"/>
      <c r="E154" s="51"/>
      <c r="F154" s="47"/>
    </row>
    <row r="155" spans="1:6" ht="15.75" customHeight="1">
      <c r="A155" s="52">
        <v>2314</v>
      </c>
      <c r="B155" s="50" t="s">
        <v>455</v>
      </c>
      <c r="C155" s="47" t="s">
        <v>391</v>
      </c>
      <c r="D155" s="51"/>
      <c r="E155" s="51"/>
      <c r="F155" s="47"/>
    </row>
    <row r="156" spans="1:6" ht="15.75" customHeight="1">
      <c r="A156" s="52">
        <v>2401</v>
      </c>
      <c r="B156" s="50" t="s">
        <v>289</v>
      </c>
      <c r="C156" s="47" t="s">
        <v>391</v>
      </c>
      <c r="D156" s="51"/>
      <c r="E156" s="51"/>
      <c r="F156" s="47"/>
    </row>
    <row r="157" spans="1:6" ht="15.75" customHeight="1">
      <c r="A157" s="52">
        <v>2501</v>
      </c>
      <c r="B157" s="50" t="s">
        <v>35</v>
      </c>
      <c r="C157" s="47" t="s">
        <v>391</v>
      </c>
      <c r="D157" s="51"/>
      <c r="E157" s="51"/>
      <c r="F157" s="47"/>
    </row>
    <row r="158" spans="1:6" ht="15.75" customHeight="1">
      <c r="A158" s="52">
        <v>250101</v>
      </c>
      <c r="B158" s="50" t="s">
        <v>456</v>
      </c>
      <c r="C158" s="47" t="s">
        <v>391</v>
      </c>
      <c r="D158" s="51"/>
      <c r="E158" s="51"/>
      <c r="F158" s="47"/>
    </row>
    <row r="159" spans="1:6" ht="15.75" customHeight="1">
      <c r="A159" s="52">
        <v>250102</v>
      </c>
      <c r="B159" s="50" t="s">
        <v>398</v>
      </c>
      <c r="C159" s="47" t="s">
        <v>391</v>
      </c>
      <c r="D159" s="51"/>
      <c r="E159" s="51"/>
      <c r="F159" s="47"/>
    </row>
    <row r="160" spans="1:6" ht="15.75" customHeight="1">
      <c r="A160" s="52">
        <v>2502</v>
      </c>
      <c r="B160" s="50" t="s">
        <v>37</v>
      </c>
      <c r="C160" s="47" t="s">
        <v>391</v>
      </c>
      <c r="D160" s="51"/>
      <c r="E160" s="51"/>
      <c r="F160" s="47"/>
    </row>
    <row r="161" spans="1:6" ht="15.75" customHeight="1">
      <c r="A161" s="52">
        <v>250201</v>
      </c>
      <c r="B161" s="50" t="s">
        <v>457</v>
      </c>
      <c r="C161" s="47" t="s">
        <v>391</v>
      </c>
      <c r="D161" s="51"/>
      <c r="E161" s="51"/>
      <c r="F161" s="47"/>
    </row>
    <row r="162" spans="1:6" ht="15.75" customHeight="1">
      <c r="A162" s="52">
        <v>250202</v>
      </c>
      <c r="B162" s="50" t="s">
        <v>398</v>
      </c>
      <c r="C162" s="47" t="s">
        <v>391</v>
      </c>
      <c r="D162" s="51"/>
      <c r="E162" s="51"/>
      <c r="F162" s="47"/>
    </row>
    <row r="163" spans="1:6" ht="15.75" customHeight="1">
      <c r="A163" s="52">
        <v>250203</v>
      </c>
      <c r="B163" s="50" t="s">
        <v>399</v>
      </c>
      <c r="C163" s="47" t="s">
        <v>391</v>
      </c>
      <c r="D163" s="51"/>
      <c r="E163" s="51"/>
      <c r="F163" s="47"/>
    </row>
    <row r="164" spans="1:6" ht="15.75" customHeight="1">
      <c r="A164" s="52">
        <v>2701</v>
      </c>
      <c r="B164" s="50" t="s">
        <v>39</v>
      </c>
      <c r="C164" s="47" t="s">
        <v>391</v>
      </c>
      <c r="D164" s="51"/>
      <c r="E164" s="51"/>
      <c r="F164" s="47"/>
    </row>
    <row r="165" spans="1:6" ht="15.75" customHeight="1">
      <c r="A165" s="52">
        <v>2711</v>
      </c>
      <c r="B165" s="50" t="s">
        <v>41</v>
      </c>
      <c r="C165" s="47" t="s">
        <v>391</v>
      </c>
      <c r="D165" s="51"/>
      <c r="E165" s="51"/>
      <c r="F165" s="47"/>
    </row>
    <row r="166" spans="1:6" ht="15.75" customHeight="1">
      <c r="A166" s="52">
        <v>2801</v>
      </c>
      <c r="B166" s="50" t="s">
        <v>43</v>
      </c>
      <c r="C166" s="47" t="s">
        <v>391</v>
      </c>
      <c r="D166" s="51"/>
      <c r="E166" s="51"/>
      <c r="F166" s="47"/>
    </row>
    <row r="167" spans="1:6" ht="15.75" customHeight="1">
      <c r="A167" s="52">
        <v>2901</v>
      </c>
      <c r="B167" s="50" t="s">
        <v>45</v>
      </c>
      <c r="C167" s="47" t="s">
        <v>391</v>
      </c>
      <c r="D167" s="51"/>
      <c r="E167" s="51"/>
      <c r="F167" s="47"/>
    </row>
    <row r="168" spans="1:6" ht="15.75" customHeight="1">
      <c r="A168" s="52">
        <v>4001</v>
      </c>
      <c r="B168" s="50" t="s">
        <v>101</v>
      </c>
      <c r="C168" s="47" t="s">
        <v>391</v>
      </c>
      <c r="D168" s="51"/>
      <c r="E168" s="51"/>
      <c r="F168" s="47"/>
    </row>
    <row r="169" spans="1:6" ht="15.75" customHeight="1">
      <c r="A169" s="52">
        <v>4002</v>
      </c>
      <c r="B169" s="50" t="s">
        <v>57</v>
      </c>
      <c r="C169" s="47" t="s">
        <v>391</v>
      </c>
      <c r="D169" s="51"/>
      <c r="E169" s="51"/>
      <c r="F169" s="47"/>
    </row>
    <row r="170" spans="1:6" ht="15.75" customHeight="1">
      <c r="A170" s="52">
        <v>400201</v>
      </c>
      <c r="B170" s="50" t="s">
        <v>458</v>
      </c>
      <c r="C170" s="47" t="s">
        <v>391</v>
      </c>
      <c r="D170" s="51"/>
      <c r="E170" s="51"/>
      <c r="F170" s="47"/>
    </row>
    <row r="171" spans="1:6" ht="15.75" customHeight="1">
      <c r="A171" s="52">
        <v>400202</v>
      </c>
      <c r="B171" s="50" t="s">
        <v>459</v>
      </c>
      <c r="C171" s="47" t="s">
        <v>391</v>
      </c>
      <c r="D171" s="51"/>
      <c r="E171" s="51"/>
      <c r="F171" s="47"/>
    </row>
    <row r="172" spans="1:6" ht="15.75" customHeight="1">
      <c r="A172" s="52">
        <v>400203</v>
      </c>
      <c r="B172" s="50" t="s">
        <v>460</v>
      </c>
      <c r="C172" s="47" t="s">
        <v>391</v>
      </c>
      <c r="D172" s="51"/>
      <c r="E172" s="51"/>
      <c r="F172" s="47"/>
    </row>
    <row r="173" spans="1:6" ht="15.75" customHeight="1">
      <c r="A173" s="52">
        <v>400204</v>
      </c>
      <c r="B173" s="50" t="s">
        <v>461</v>
      </c>
      <c r="C173" s="47" t="s">
        <v>391</v>
      </c>
      <c r="D173" s="51"/>
      <c r="E173" s="51"/>
      <c r="F173" s="47"/>
    </row>
    <row r="174" spans="1:6" ht="15.75" customHeight="1">
      <c r="A174" s="52">
        <v>400205</v>
      </c>
      <c r="B174" s="50" t="s">
        <v>462</v>
      </c>
      <c r="C174" s="47" t="s">
        <v>391</v>
      </c>
      <c r="D174" s="51"/>
      <c r="E174" s="51"/>
      <c r="F174" s="47"/>
    </row>
    <row r="175" spans="1:6" ht="15.75" customHeight="1">
      <c r="A175" s="52">
        <v>400206</v>
      </c>
      <c r="B175" s="50" t="s">
        <v>463</v>
      </c>
      <c r="C175" s="47" t="s">
        <v>391</v>
      </c>
      <c r="D175" s="51"/>
      <c r="E175" s="51"/>
      <c r="F175" s="47"/>
    </row>
    <row r="176" spans="1:6" ht="15.75" customHeight="1">
      <c r="A176" s="52">
        <v>400207</v>
      </c>
      <c r="B176" s="50" t="s">
        <v>464</v>
      </c>
      <c r="C176" s="47" t="s">
        <v>391</v>
      </c>
      <c r="D176" s="51"/>
      <c r="E176" s="51"/>
      <c r="F176" s="47"/>
    </row>
    <row r="177" spans="1:6" ht="15.75" customHeight="1">
      <c r="A177" s="52">
        <v>400208</v>
      </c>
      <c r="B177" s="50" t="s">
        <v>465</v>
      </c>
      <c r="C177" s="47" t="s">
        <v>391</v>
      </c>
      <c r="D177" s="51"/>
      <c r="E177" s="51"/>
      <c r="F177" s="47"/>
    </row>
    <row r="178" spans="1:6" ht="15.75" customHeight="1">
      <c r="A178" s="52">
        <v>4101</v>
      </c>
      <c r="B178" s="50" t="s">
        <v>61</v>
      </c>
      <c r="C178" s="47" t="s">
        <v>391</v>
      </c>
      <c r="D178" s="51"/>
      <c r="E178" s="51"/>
      <c r="F178" s="47"/>
    </row>
    <row r="179" spans="1:6" ht="15.75" customHeight="1">
      <c r="A179" s="52">
        <v>410101</v>
      </c>
      <c r="B179" s="50" t="s">
        <v>466</v>
      </c>
      <c r="C179" s="47" t="s">
        <v>391</v>
      </c>
      <c r="D179" s="51"/>
      <c r="E179" s="51"/>
      <c r="F179" s="47"/>
    </row>
    <row r="180" spans="1:6" ht="15.75" customHeight="1">
      <c r="A180" s="52">
        <v>410102</v>
      </c>
      <c r="B180" s="50" t="s">
        <v>467</v>
      </c>
      <c r="C180" s="47" t="s">
        <v>391</v>
      </c>
      <c r="D180" s="51"/>
      <c r="E180" s="51"/>
      <c r="F180" s="47"/>
    </row>
    <row r="181" spans="1:6" ht="15.75" customHeight="1">
      <c r="A181" s="52">
        <v>410103</v>
      </c>
      <c r="B181" s="50" t="s">
        <v>468</v>
      </c>
      <c r="C181" s="47" t="s">
        <v>391</v>
      </c>
      <c r="D181" s="51"/>
      <c r="E181" s="51"/>
      <c r="F181" s="47"/>
    </row>
    <row r="182" spans="1:6" ht="15.75" customHeight="1">
      <c r="A182" s="52">
        <v>410104</v>
      </c>
      <c r="B182" s="50" t="s">
        <v>469</v>
      </c>
      <c r="C182" s="47" t="s">
        <v>391</v>
      </c>
      <c r="D182" s="51"/>
      <c r="E182" s="51"/>
      <c r="F182" s="47"/>
    </row>
    <row r="183" spans="1:6" ht="15.75" customHeight="1">
      <c r="A183" s="52">
        <v>410105</v>
      </c>
      <c r="B183" s="50" t="s">
        <v>470</v>
      </c>
      <c r="C183" s="47" t="s">
        <v>391</v>
      </c>
      <c r="D183" s="51"/>
      <c r="E183" s="51"/>
      <c r="F183" s="47"/>
    </row>
    <row r="184" spans="1:6" ht="15.75" customHeight="1">
      <c r="A184" s="52">
        <v>410106</v>
      </c>
      <c r="B184" s="50" t="s">
        <v>471</v>
      </c>
      <c r="C184" s="47" t="s">
        <v>391</v>
      </c>
      <c r="D184" s="51"/>
      <c r="E184" s="51"/>
      <c r="F184" s="47"/>
    </row>
    <row r="185" spans="1:6" ht="15.75" customHeight="1">
      <c r="A185" s="52">
        <v>4103</v>
      </c>
      <c r="B185" s="50" t="s">
        <v>303</v>
      </c>
      <c r="C185" s="47" t="s">
        <v>391</v>
      </c>
      <c r="D185" s="51"/>
      <c r="E185" s="51"/>
      <c r="F185" s="47"/>
    </row>
    <row r="186" spans="1:6" ht="15.75" customHeight="1">
      <c r="A186" s="52">
        <v>4104</v>
      </c>
      <c r="B186" s="50" t="s">
        <v>304</v>
      </c>
      <c r="C186" s="47" t="s">
        <v>391</v>
      </c>
      <c r="D186" s="51"/>
      <c r="E186" s="51"/>
      <c r="F186" s="47"/>
    </row>
    <row r="187" spans="1:6" ht="15.75" customHeight="1">
      <c r="A187" s="52">
        <v>410401</v>
      </c>
      <c r="B187" s="50" t="s">
        <v>472</v>
      </c>
      <c r="C187" s="47" t="s">
        <v>391</v>
      </c>
      <c r="D187" s="51"/>
      <c r="E187" s="51"/>
      <c r="F187" s="47"/>
    </row>
    <row r="188" spans="1:6" ht="15.75" customHeight="1">
      <c r="A188" s="52">
        <v>410402</v>
      </c>
      <c r="B188" s="50" t="s">
        <v>473</v>
      </c>
      <c r="C188" s="47" t="s">
        <v>391</v>
      </c>
      <c r="D188" s="51"/>
      <c r="E188" s="51"/>
      <c r="F188" s="47"/>
    </row>
    <row r="189" spans="1:6" ht="15.75" customHeight="1">
      <c r="A189" s="52">
        <v>410403</v>
      </c>
      <c r="B189" s="50" t="s">
        <v>474</v>
      </c>
      <c r="C189" s="47" t="s">
        <v>391</v>
      </c>
      <c r="D189" s="51"/>
      <c r="E189" s="51"/>
      <c r="F189" s="47"/>
    </row>
    <row r="190" spans="1:6" ht="15.75" customHeight="1">
      <c r="A190" s="52">
        <v>410404</v>
      </c>
      <c r="B190" s="50" t="s">
        <v>475</v>
      </c>
      <c r="C190" s="47" t="s">
        <v>391</v>
      </c>
      <c r="D190" s="51"/>
      <c r="E190" s="51"/>
      <c r="F190" s="47"/>
    </row>
    <row r="191" spans="1:6" ht="15.75" customHeight="1">
      <c r="A191" s="52">
        <v>410405</v>
      </c>
      <c r="B191" s="50" t="s">
        <v>476</v>
      </c>
      <c r="C191" s="47" t="s">
        <v>391</v>
      </c>
      <c r="D191" s="51"/>
      <c r="E191" s="51"/>
      <c r="F191" s="47"/>
    </row>
    <row r="192" spans="1:6" ht="15.75" customHeight="1">
      <c r="A192" s="52">
        <v>410406</v>
      </c>
      <c r="B192" s="50" t="s">
        <v>477</v>
      </c>
      <c r="C192" s="47" t="s">
        <v>391</v>
      </c>
      <c r="D192" s="51"/>
      <c r="E192" s="51"/>
      <c r="F192" s="47"/>
    </row>
    <row r="193" spans="1:6" ht="15.75" customHeight="1">
      <c r="A193" s="52">
        <v>410407</v>
      </c>
      <c r="B193" s="50" t="s">
        <v>471</v>
      </c>
      <c r="C193" s="47" t="s">
        <v>391</v>
      </c>
      <c r="D193" s="51"/>
      <c r="E193" s="51"/>
      <c r="F193" s="47"/>
    </row>
    <row r="194" spans="1:6" ht="15.75" customHeight="1">
      <c r="A194" s="52">
        <v>410408</v>
      </c>
      <c r="B194" s="50" t="s">
        <v>478</v>
      </c>
      <c r="C194" s="47" t="s">
        <v>391</v>
      </c>
      <c r="D194" s="51"/>
      <c r="E194" s="51"/>
      <c r="F194" s="47"/>
    </row>
    <row r="195" spans="1:6" ht="15.75" customHeight="1">
      <c r="A195" s="52">
        <v>410409</v>
      </c>
      <c r="B195" s="50" t="s">
        <v>479</v>
      </c>
      <c r="C195" s="47" t="s">
        <v>391</v>
      </c>
      <c r="D195" s="51"/>
      <c r="E195" s="51"/>
      <c r="F195" s="47"/>
    </row>
    <row r="196" spans="1:6" ht="15.75" customHeight="1">
      <c r="A196" s="52">
        <v>410410</v>
      </c>
      <c r="B196" s="50" t="s">
        <v>480</v>
      </c>
      <c r="C196" s="47" t="s">
        <v>391</v>
      </c>
      <c r="D196" s="51"/>
      <c r="E196" s="51"/>
      <c r="F196" s="47"/>
    </row>
    <row r="197" spans="1:6" ht="15.75" customHeight="1">
      <c r="A197" s="52">
        <v>410411</v>
      </c>
      <c r="B197" s="50" t="s">
        <v>481</v>
      </c>
      <c r="C197" s="47" t="s">
        <v>391</v>
      </c>
      <c r="D197" s="51"/>
      <c r="E197" s="51"/>
      <c r="F197" s="47"/>
    </row>
    <row r="198" spans="1:6" ht="15.75" customHeight="1">
      <c r="A198" s="52">
        <v>410415</v>
      </c>
      <c r="B198" s="50" t="s">
        <v>63</v>
      </c>
      <c r="C198" s="47" t="s">
        <v>391</v>
      </c>
      <c r="D198" s="51"/>
      <c r="E198" s="51"/>
      <c r="F198" s="47"/>
    </row>
    <row r="199" spans="1:6" ht="15.75" customHeight="1">
      <c r="A199" s="52">
        <v>4201</v>
      </c>
      <c r="B199" s="50" t="s">
        <v>305</v>
      </c>
      <c r="C199" s="47" t="s">
        <v>375</v>
      </c>
      <c r="D199" s="51"/>
      <c r="E199" s="51"/>
      <c r="F199" s="47"/>
    </row>
    <row r="200" spans="1:6" ht="15.75" customHeight="1">
      <c r="A200" s="52">
        <v>5001</v>
      </c>
      <c r="B200" s="50" t="s">
        <v>306</v>
      </c>
      <c r="C200" s="47" t="s">
        <v>375</v>
      </c>
      <c r="D200" s="51"/>
      <c r="E200" s="51"/>
      <c r="F200" s="47"/>
    </row>
    <row r="201" spans="1:6" ht="15.75" customHeight="1">
      <c r="A201" s="52">
        <v>500101</v>
      </c>
      <c r="B201" s="50" t="s">
        <v>482</v>
      </c>
      <c r="C201" s="47" t="s">
        <v>375</v>
      </c>
      <c r="D201" s="51"/>
      <c r="E201" s="51"/>
      <c r="F201" s="47"/>
    </row>
    <row r="202" spans="1:6" ht="15.75" customHeight="1">
      <c r="A202" s="52">
        <v>500102</v>
      </c>
      <c r="B202" s="50" t="s">
        <v>483</v>
      </c>
      <c r="C202" s="47" t="s">
        <v>375</v>
      </c>
      <c r="D202" s="51"/>
      <c r="E202" s="51"/>
      <c r="F202" s="47"/>
    </row>
    <row r="203" spans="1:6" ht="15.75" customHeight="1">
      <c r="A203" s="52">
        <v>5101</v>
      </c>
      <c r="B203" s="50" t="s">
        <v>307</v>
      </c>
      <c r="C203" s="47" t="s">
        <v>375</v>
      </c>
      <c r="D203" s="51"/>
      <c r="E203" s="51"/>
      <c r="F203" s="47"/>
    </row>
    <row r="204" spans="1:6" ht="15.75" customHeight="1">
      <c r="A204" s="52">
        <v>5201</v>
      </c>
      <c r="B204" s="50" t="s">
        <v>308</v>
      </c>
      <c r="C204" s="47" t="s">
        <v>375</v>
      </c>
      <c r="D204" s="51"/>
      <c r="E204" s="51"/>
      <c r="F204" s="47"/>
    </row>
    <row r="205" spans="1:6" ht="15.75" customHeight="1">
      <c r="A205" s="52">
        <v>5301</v>
      </c>
      <c r="B205" s="50" t="s">
        <v>309</v>
      </c>
      <c r="C205" s="47" t="s">
        <v>375</v>
      </c>
      <c r="D205" s="51"/>
      <c r="E205" s="51"/>
      <c r="F205" s="47"/>
    </row>
    <row r="206" spans="1:6" ht="15.75" customHeight="1">
      <c r="A206" s="52">
        <v>5401</v>
      </c>
      <c r="B206" s="50" t="s">
        <v>310</v>
      </c>
      <c r="C206" s="47" t="s">
        <v>375</v>
      </c>
      <c r="D206" s="51"/>
      <c r="E206" s="51"/>
      <c r="F206" s="47"/>
    </row>
    <row r="207" spans="1:6" ht="15.75" customHeight="1">
      <c r="A207" s="52">
        <v>5402</v>
      </c>
      <c r="B207" s="50" t="s">
        <v>312</v>
      </c>
      <c r="C207" s="47" t="s">
        <v>375</v>
      </c>
      <c r="D207" s="51"/>
      <c r="E207" s="51"/>
      <c r="F207" s="47"/>
    </row>
    <row r="208" spans="1:6" ht="15.75" customHeight="1">
      <c r="A208" s="52">
        <v>5403</v>
      </c>
      <c r="B208" s="50" t="s">
        <v>313</v>
      </c>
      <c r="C208" s="47" t="s">
        <v>375</v>
      </c>
      <c r="D208" s="51"/>
      <c r="E208" s="51"/>
      <c r="F208" s="47"/>
    </row>
    <row r="209" spans="1:6" ht="15.75" customHeight="1">
      <c r="A209" s="52">
        <v>6001</v>
      </c>
      <c r="B209" s="50" t="s">
        <v>314</v>
      </c>
      <c r="C209" s="47" t="s">
        <v>391</v>
      </c>
      <c r="D209" s="51"/>
      <c r="E209" s="51"/>
      <c r="F209" s="47"/>
    </row>
    <row r="210" spans="1:6" ht="15.75" customHeight="1">
      <c r="A210" s="52">
        <v>6051</v>
      </c>
      <c r="B210" s="50" t="s">
        <v>321</v>
      </c>
      <c r="C210" s="47" t="s">
        <v>391</v>
      </c>
      <c r="D210" s="51"/>
      <c r="E210" s="51"/>
      <c r="F210" s="47"/>
    </row>
    <row r="211" spans="1:6" ht="15.75" customHeight="1">
      <c r="A211" s="52">
        <v>6101</v>
      </c>
      <c r="B211" s="50" t="s">
        <v>324</v>
      </c>
      <c r="C211" s="47" t="s">
        <v>391</v>
      </c>
      <c r="D211" s="51"/>
      <c r="E211" s="51"/>
      <c r="F211" s="47"/>
    </row>
    <row r="212" spans="1:6" ht="15.75" customHeight="1">
      <c r="A212" s="52">
        <v>6111</v>
      </c>
      <c r="B212" s="50" t="s">
        <v>325</v>
      </c>
      <c r="C212" s="47" t="s">
        <v>391</v>
      </c>
      <c r="D212" s="51"/>
      <c r="E212" s="51"/>
      <c r="F212" s="47"/>
    </row>
    <row r="213" spans="1:6" ht="15.75" customHeight="1">
      <c r="A213" s="52">
        <v>6301</v>
      </c>
      <c r="B213" s="50" t="s">
        <v>329</v>
      </c>
      <c r="C213" s="47" t="s">
        <v>391</v>
      </c>
      <c r="D213" s="51"/>
      <c r="E213" s="51"/>
      <c r="F213" s="47"/>
    </row>
    <row r="214" spans="1:6" ht="15.75" customHeight="1">
      <c r="A214" s="52">
        <v>6401</v>
      </c>
      <c r="B214" s="50" t="s">
        <v>330</v>
      </c>
      <c r="C214" s="47" t="s">
        <v>375</v>
      </c>
      <c r="D214" s="51"/>
      <c r="E214" s="51"/>
      <c r="F214" s="47"/>
    </row>
    <row r="215" spans="1:6" ht="15.75" customHeight="1">
      <c r="A215" s="52">
        <v>6402</v>
      </c>
      <c r="B215" s="50" t="s">
        <v>484</v>
      </c>
      <c r="C215" s="47" t="s">
        <v>375</v>
      </c>
      <c r="D215" s="51"/>
      <c r="E215" s="51"/>
      <c r="F215" s="47"/>
    </row>
    <row r="216" spans="1:6" ht="15.75" customHeight="1">
      <c r="A216" s="52">
        <v>6403</v>
      </c>
      <c r="B216" s="50" t="s">
        <v>83</v>
      </c>
      <c r="C216" s="47" t="s">
        <v>375</v>
      </c>
      <c r="D216" s="51"/>
      <c r="E216" s="51"/>
      <c r="F216" s="47"/>
    </row>
    <row r="217" spans="1:6" ht="15.75" customHeight="1">
      <c r="A217" s="52">
        <v>6601</v>
      </c>
      <c r="B217" s="50" t="s">
        <v>84</v>
      </c>
      <c r="C217" s="47" t="s">
        <v>375</v>
      </c>
      <c r="D217" s="51"/>
      <c r="E217" s="51"/>
      <c r="F217" s="47"/>
    </row>
    <row r="218" spans="1:6" ht="15.75" customHeight="1">
      <c r="A218" s="52">
        <v>6602</v>
      </c>
      <c r="B218" s="50" t="s">
        <v>85</v>
      </c>
      <c r="C218" s="47" t="s">
        <v>375</v>
      </c>
      <c r="D218" s="51"/>
      <c r="E218" s="51"/>
      <c r="F218" s="47"/>
    </row>
    <row r="219" spans="1:6" ht="15.75" customHeight="1">
      <c r="A219" s="52">
        <v>6603</v>
      </c>
      <c r="B219" s="50" t="s">
        <v>86</v>
      </c>
      <c r="C219" s="47" t="s">
        <v>375</v>
      </c>
      <c r="D219" s="51"/>
      <c r="E219" s="51"/>
      <c r="F219" s="47"/>
    </row>
    <row r="220" spans="1:6" ht="15.75" customHeight="1">
      <c r="A220" s="52">
        <v>6701</v>
      </c>
      <c r="B220" s="50" t="s">
        <v>87</v>
      </c>
      <c r="C220" s="47" t="s">
        <v>375</v>
      </c>
      <c r="D220" s="51"/>
      <c r="E220" s="51"/>
      <c r="F220" s="47"/>
    </row>
    <row r="221" spans="1:6" ht="15.75" customHeight="1">
      <c r="A221" s="52">
        <v>6711</v>
      </c>
      <c r="B221" s="50" t="s">
        <v>342</v>
      </c>
      <c r="C221" s="47" t="s">
        <v>375</v>
      </c>
      <c r="D221" s="51"/>
      <c r="E221" s="51"/>
      <c r="F221" s="47"/>
    </row>
    <row r="222" spans="1:6" ht="15.75" customHeight="1">
      <c r="A222" s="52">
        <v>6801</v>
      </c>
      <c r="B222" s="50" t="s">
        <v>485</v>
      </c>
      <c r="C222" s="47" t="s">
        <v>375</v>
      </c>
      <c r="D222" s="51"/>
      <c r="E222" s="51"/>
      <c r="F222" s="47"/>
    </row>
    <row r="223" spans="1:6" ht="15.75" customHeight="1">
      <c r="A223" s="52">
        <v>6901</v>
      </c>
      <c r="B223" s="50" t="s">
        <v>344</v>
      </c>
      <c r="C223" s="47" t="s">
        <v>375</v>
      </c>
      <c r="D223" s="51"/>
      <c r="E223" s="51"/>
      <c r="F223" s="47"/>
    </row>
    <row r="224" ht="12">
      <c r="B224" s="46" t="s">
        <v>486</v>
      </c>
    </row>
  </sheetData>
  <mergeCells count="5">
    <mergeCell ref="A1:K1"/>
    <mergeCell ref="A2:B2"/>
    <mergeCell ref="C2:C3"/>
    <mergeCell ref="D2:E2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E4" sqref="E4"/>
    </sheetView>
  </sheetViews>
  <sheetFormatPr defaultColWidth="9.140625" defaultRowHeight="12"/>
  <cols>
    <col min="1" max="1" width="24.00390625" style="0" customWidth="1"/>
    <col min="2" max="2" width="4.7109375" style="0" customWidth="1"/>
    <col min="3" max="3" width="12.57421875" style="4" customWidth="1"/>
    <col min="4" max="4" width="12.28125" style="4" customWidth="1"/>
    <col min="5" max="5" width="34.140625" style="0" customWidth="1"/>
    <col min="6" max="6" width="4.7109375" style="0" customWidth="1"/>
    <col min="7" max="7" width="13.00390625" style="4" customWidth="1"/>
    <col min="8" max="8" width="11.57421875" style="4" customWidth="1"/>
  </cols>
  <sheetData>
    <row r="1" spans="1:8" ht="20.25">
      <c r="A1" s="61" t="s">
        <v>70</v>
      </c>
      <c r="B1" s="61"/>
      <c r="C1" s="61"/>
      <c r="D1" s="61"/>
      <c r="E1" s="61"/>
      <c r="F1" s="61"/>
      <c r="G1" s="61"/>
      <c r="H1" s="61"/>
    </row>
    <row r="2" spans="1:8" ht="14.25">
      <c r="A2" s="6"/>
      <c r="B2" s="6"/>
      <c r="C2" s="7"/>
      <c r="D2" s="7"/>
      <c r="E2" s="6"/>
      <c r="F2" s="6"/>
      <c r="G2" s="63" t="s">
        <v>71</v>
      </c>
      <c r="H2" s="63"/>
    </row>
    <row r="3" spans="1:8" ht="14.25">
      <c r="A3" s="62" t="s">
        <v>72</v>
      </c>
      <c r="B3" s="62"/>
      <c r="C3" s="62"/>
      <c r="D3" s="62"/>
      <c r="E3" s="8">
        <v>40329</v>
      </c>
      <c r="F3" s="6"/>
      <c r="G3" s="7"/>
      <c r="H3" s="7" t="s">
        <v>73</v>
      </c>
    </row>
    <row r="4" spans="1:8" ht="12">
      <c r="A4" s="1" t="s">
        <v>0</v>
      </c>
      <c r="B4" s="1" t="s">
        <v>1</v>
      </c>
      <c r="C4" s="5" t="s">
        <v>2</v>
      </c>
      <c r="D4" s="5" t="s">
        <v>3</v>
      </c>
      <c r="E4" s="1" t="s">
        <v>4</v>
      </c>
      <c r="F4" s="1" t="s">
        <v>1</v>
      </c>
      <c r="G4" s="5" t="s">
        <v>2</v>
      </c>
      <c r="H4" s="5" t="s">
        <v>3</v>
      </c>
    </row>
    <row r="5" spans="1:8" ht="12">
      <c r="A5" s="19" t="s">
        <v>5</v>
      </c>
      <c r="B5" s="19"/>
      <c r="C5" s="20"/>
      <c r="D5" s="20"/>
      <c r="E5" s="19" t="s">
        <v>6</v>
      </c>
      <c r="F5" s="19"/>
      <c r="G5" s="20"/>
      <c r="H5" s="20"/>
    </row>
    <row r="6" spans="1:8" ht="12">
      <c r="A6" s="19" t="s">
        <v>7</v>
      </c>
      <c r="B6" s="19"/>
      <c r="C6" s="20"/>
      <c r="D6" s="20"/>
      <c r="E6" s="19" t="s">
        <v>8</v>
      </c>
      <c r="F6" s="19"/>
      <c r="G6" s="20"/>
      <c r="H6" s="20"/>
    </row>
    <row r="7" spans="1:8" ht="12">
      <c r="A7" s="19" t="s">
        <v>9</v>
      </c>
      <c r="B7" s="19"/>
      <c r="C7" s="20"/>
      <c r="D7" s="20"/>
      <c r="E7" s="19" t="s">
        <v>10</v>
      </c>
      <c r="F7" s="19"/>
      <c r="G7" s="20"/>
      <c r="H7" s="20"/>
    </row>
    <row r="8" spans="1:8" ht="12">
      <c r="A8" s="19" t="s">
        <v>11</v>
      </c>
      <c r="B8" s="19"/>
      <c r="C8" s="20"/>
      <c r="D8" s="20"/>
      <c r="E8" s="19" t="s">
        <v>12</v>
      </c>
      <c r="F8" s="19"/>
      <c r="G8" s="20"/>
      <c r="H8" s="20"/>
    </row>
    <row r="9" spans="1:8" ht="12">
      <c r="A9" s="19" t="s">
        <v>13</v>
      </c>
      <c r="B9" s="19"/>
      <c r="C9" s="20"/>
      <c r="D9" s="20"/>
      <c r="E9" s="19" t="s">
        <v>14</v>
      </c>
      <c r="F9" s="19"/>
      <c r="G9" s="20"/>
      <c r="H9" s="20"/>
    </row>
    <row r="10" spans="1:8" ht="12">
      <c r="A10" s="19" t="s">
        <v>217</v>
      </c>
      <c r="B10" s="19"/>
      <c r="C10" s="20"/>
      <c r="D10" s="20"/>
      <c r="E10" s="19" t="s">
        <v>15</v>
      </c>
      <c r="F10" s="19"/>
      <c r="G10" s="20"/>
      <c r="H10" s="20"/>
    </row>
    <row r="11" spans="1:8" ht="12">
      <c r="A11" s="19" t="s">
        <v>218</v>
      </c>
      <c r="B11" s="19"/>
      <c r="C11" s="20"/>
      <c r="D11" s="20"/>
      <c r="E11" s="19" t="s">
        <v>17</v>
      </c>
      <c r="F11" s="19"/>
      <c r="G11" s="20"/>
      <c r="H11" s="20"/>
    </row>
    <row r="12" spans="1:8" ht="12">
      <c r="A12" s="19" t="s">
        <v>219</v>
      </c>
      <c r="B12" s="19"/>
      <c r="C12" s="20"/>
      <c r="D12" s="20"/>
      <c r="E12" s="19" t="s">
        <v>19</v>
      </c>
      <c r="F12" s="19"/>
      <c r="G12" s="20"/>
      <c r="H12" s="20"/>
    </row>
    <row r="13" spans="1:8" ht="12">
      <c r="A13" s="19" t="s">
        <v>220</v>
      </c>
      <c r="B13" s="19"/>
      <c r="C13" s="20"/>
      <c r="D13" s="20"/>
      <c r="E13" s="19" t="s">
        <v>21</v>
      </c>
      <c r="F13" s="19"/>
      <c r="G13" s="20"/>
      <c r="H13" s="20"/>
    </row>
    <row r="14" spans="1:8" ht="12">
      <c r="A14" s="19" t="s">
        <v>22</v>
      </c>
      <c r="B14" s="19"/>
      <c r="C14" s="20"/>
      <c r="D14" s="20"/>
      <c r="E14" s="19" t="s">
        <v>23</v>
      </c>
      <c r="F14" s="19"/>
      <c r="G14" s="20"/>
      <c r="H14" s="20"/>
    </row>
    <row r="15" spans="1:8" ht="12">
      <c r="A15" s="23" t="s">
        <v>24</v>
      </c>
      <c r="B15" s="19"/>
      <c r="C15" s="20"/>
      <c r="D15" s="20"/>
      <c r="E15" s="19" t="s">
        <v>25</v>
      </c>
      <c r="F15" s="19"/>
      <c r="G15" s="20"/>
      <c r="H15" s="20"/>
    </row>
    <row r="16" spans="1:8" ht="12">
      <c r="A16" s="19" t="s">
        <v>26</v>
      </c>
      <c r="B16" s="19"/>
      <c r="C16" s="20"/>
      <c r="D16" s="20"/>
      <c r="E16" s="19" t="s">
        <v>27</v>
      </c>
      <c r="F16" s="19"/>
      <c r="G16" s="20"/>
      <c r="H16" s="20"/>
    </row>
    <row r="17" spans="1:8" ht="12">
      <c r="A17" s="19" t="s">
        <v>28</v>
      </c>
      <c r="B17" s="19"/>
      <c r="C17" s="20"/>
      <c r="D17" s="20"/>
      <c r="E17" s="19" t="s">
        <v>29</v>
      </c>
      <c r="F17" s="19"/>
      <c r="G17" s="20"/>
      <c r="H17" s="20"/>
    </row>
    <row r="18" spans="1:8" ht="12">
      <c r="A18" s="21" t="s">
        <v>30</v>
      </c>
      <c r="B18" s="19"/>
      <c r="C18" s="20">
        <f>SUM(C5:C17)-C15</f>
        <v>0</v>
      </c>
      <c r="D18" s="20">
        <f>SUM(D5:D17)-D15</f>
        <v>0</v>
      </c>
      <c r="E18" s="21" t="s">
        <v>31</v>
      </c>
      <c r="F18" s="19"/>
      <c r="G18" s="20">
        <f>SUM(G6:G17)</f>
        <v>0</v>
      </c>
      <c r="H18" s="20">
        <f>SUM(H6:H17)</f>
        <v>0</v>
      </c>
    </row>
    <row r="19" spans="1:8" ht="12">
      <c r="A19" s="19" t="s">
        <v>32</v>
      </c>
      <c r="B19" s="19"/>
      <c r="C19" s="20"/>
      <c r="D19" s="20"/>
      <c r="E19" s="19" t="s">
        <v>33</v>
      </c>
      <c r="F19" s="19"/>
      <c r="G19" s="20"/>
      <c r="H19" s="20"/>
    </row>
    <row r="20" spans="1:8" ht="12">
      <c r="A20" s="19" t="s">
        <v>34</v>
      </c>
      <c r="B20" s="19"/>
      <c r="C20" s="20"/>
      <c r="D20" s="20"/>
      <c r="E20" s="19" t="s">
        <v>35</v>
      </c>
      <c r="F20" s="19"/>
      <c r="G20" s="20"/>
      <c r="H20" s="20"/>
    </row>
    <row r="21" spans="1:8" ht="12">
      <c r="A21" s="19" t="s">
        <v>36</v>
      </c>
      <c r="B21" s="19"/>
      <c r="C21" s="20"/>
      <c r="D21" s="20"/>
      <c r="E21" s="19" t="s">
        <v>37</v>
      </c>
      <c r="F21" s="19"/>
      <c r="G21" s="20"/>
      <c r="H21" s="20"/>
    </row>
    <row r="22" spans="1:8" ht="12">
      <c r="A22" s="19" t="s">
        <v>38</v>
      </c>
      <c r="B22" s="19"/>
      <c r="C22" s="20"/>
      <c r="D22" s="20"/>
      <c r="E22" s="19" t="s">
        <v>39</v>
      </c>
      <c r="F22" s="19"/>
      <c r="G22" s="20"/>
      <c r="H22" s="20"/>
    </row>
    <row r="23" spans="1:8" ht="12">
      <c r="A23" s="19" t="s">
        <v>40</v>
      </c>
      <c r="B23" s="19"/>
      <c r="C23" s="20"/>
      <c r="D23" s="20"/>
      <c r="E23" s="19" t="s">
        <v>41</v>
      </c>
      <c r="F23" s="19"/>
      <c r="G23" s="20"/>
      <c r="H23" s="20"/>
    </row>
    <row r="24" spans="1:8" ht="12">
      <c r="A24" s="19" t="s">
        <v>42</v>
      </c>
      <c r="B24" s="19"/>
      <c r="C24" s="20"/>
      <c r="D24" s="20"/>
      <c r="E24" s="19" t="s">
        <v>43</v>
      </c>
      <c r="F24" s="19"/>
      <c r="G24" s="20"/>
      <c r="H24" s="20"/>
    </row>
    <row r="25" spans="1:8" ht="12">
      <c r="A25" s="19" t="s">
        <v>44</v>
      </c>
      <c r="B25" s="19"/>
      <c r="C25" s="20"/>
      <c r="D25" s="20"/>
      <c r="E25" s="19" t="s">
        <v>45</v>
      </c>
      <c r="F25" s="19"/>
      <c r="G25" s="20"/>
      <c r="H25" s="20"/>
    </row>
    <row r="26" spans="1:8" ht="12">
      <c r="A26" s="19" t="s">
        <v>46</v>
      </c>
      <c r="B26" s="19"/>
      <c r="C26" s="20"/>
      <c r="D26" s="20"/>
      <c r="E26" s="19" t="s">
        <v>47</v>
      </c>
      <c r="F26" s="19"/>
      <c r="G26" s="20"/>
      <c r="H26" s="20"/>
    </row>
    <row r="27" spans="1:8" ht="12">
      <c r="A27" s="19" t="s">
        <v>48</v>
      </c>
      <c r="B27" s="19"/>
      <c r="C27" s="20"/>
      <c r="D27" s="20"/>
      <c r="E27" s="19" t="s">
        <v>49</v>
      </c>
      <c r="F27" s="19"/>
      <c r="G27" s="20">
        <f>SUM(G20:G26)</f>
        <v>0</v>
      </c>
      <c r="H27" s="20">
        <f>SUM(H20:H26)</f>
        <v>0</v>
      </c>
    </row>
    <row r="28" spans="1:8" ht="12">
      <c r="A28" s="19" t="s">
        <v>50</v>
      </c>
      <c r="B28" s="19"/>
      <c r="C28" s="20"/>
      <c r="D28" s="20"/>
      <c r="E28" s="21" t="s">
        <v>51</v>
      </c>
      <c r="F28" s="19"/>
      <c r="G28" s="20">
        <f>SUM(G27,G18)</f>
        <v>0</v>
      </c>
      <c r="H28" s="20">
        <f>SUM(H27,H18)</f>
        <v>0</v>
      </c>
    </row>
    <row r="29" spans="1:8" ht="12">
      <c r="A29" s="19" t="s">
        <v>52</v>
      </c>
      <c r="B29" s="19"/>
      <c r="C29" s="20"/>
      <c r="D29" s="20"/>
      <c r="E29" s="19" t="s">
        <v>53</v>
      </c>
      <c r="F29" s="19"/>
      <c r="G29" s="20"/>
      <c r="H29" s="20"/>
    </row>
    <row r="30" spans="1:8" ht="12">
      <c r="A30" s="19" t="s">
        <v>54</v>
      </c>
      <c r="B30" s="19"/>
      <c r="C30" s="20"/>
      <c r="D30" s="20"/>
      <c r="E30" s="19" t="s">
        <v>55</v>
      </c>
      <c r="F30" s="19"/>
      <c r="G30" s="20"/>
      <c r="H30" s="20"/>
    </row>
    <row r="31" spans="1:8" ht="12">
      <c r="A31" s="19" t="s">
        <v>56</v>
      </c>
      <c r="B31" s="19"/>
      <c r="C31" s="20"/>
      <c r="D31" s="20"/>
      <c r="E31" s="19" t="s">
        <v>57</v>
      </c>
      <c r="F31" s="19"/>
      <c r="G31" s="20"/>
      <c r="H31" s="20"/>
    </row>
    <row r="32" spans="1:8" ht="12">
      <c r="A32" s="19" t="s">
        <v>58</v>
      </c>
      <c r="B32" s="19"/>
      <c r="C32" s="20"/>
      <c r="D32" s="20"/>
      <c r="E32" s="19" t="s">
        <v>59</v>
      </c>
      <c r="F32" s="19"/>
      <c r="G32" s="20"/>
      <c r="H32" s="20"/>
    </row>
    <row r="33" spans="1:8" ht="12">
      <c r="A33" s="19" t="s">
        <v>60</v>
      </c>
      <c r="B33" s="19"/>
      <c r="C33" s="20"/>
      <c r="D33" s="20"/>
      <c r="E33" s="19" t="s">
        <v>61</v>
      </c>
      <c r="F33" s="19"/>
      <c r="G33" s="20"/>
      <c r="H33" s="20"/>
    </row>
    <row r="34" spans="1:8" ht="12">
      <c r="A34" s="19" t="s">
        <v>62</v>
      </c>
      <c r="B34" s="19"/>
      <c r="C34" s="20"/>
      <c r="D34" s="20"/>
      <c r="E34" s="19" t="s">
        <v>63</v>
      </c>
      <c r="F34" s="19"/>
      <c r="G34" s="20"/>
      <c r="H34" s="20"/>
    </row>
    <row r="35" spans="1:8" ht="12">
      <c r="A35" s="19" t="s">
        <v>64</v>
      </c>
      <c r="B35" s="19"/>
      <c r="C35" s="20"/>
      <c r="D35" s="20"/>
      <c r="E35" s="19" t="s">
        <v>65</v>
      </c>
      <c r="F35" s="19"/>
      <c r="G35" s="20">
        <f>G30+G31-G32+G33+G34</f>
        <v>0</v>
      </c>
      <c r="H35" s="20">
        <f>H30+H31-H32+H33+H34</f>
        <v>0</v>
      </c>
    </row>
    <row r="36" spans="1:8" ht="12">
      <c r="A36" s="19" t="s">
        <v>66</v>
      </c>
      <c r="B36" s="19"/>
      <c r="C36" s="20"/>
      <c r="D36" s="20"/>
      <c r="E36" s="19"/>
      <c r="F36" s="19"/>
      <c r="G36" s="20"/>
      <c r="H36" s="20"/>
    </row>
    <row r="37" spans="1:8" ht="12">
      <c r="A37" s="21" t="s">
        <v>67</v>
      </c>
      <c r="B37" s="19"/>
      <c r="C37" s="20">
        <f>SUM(C20:C36)</f>
        <v>0</v>
      </c>
      <c r="D37" s="20">
        <f>SUM(D20:D36)</f>
        <v>0</v>
      </c>
      <c r="E37" s="19"/>
      <c r="F37" s="19"/>
      <c r="G37" s="20"/>
      <c r="H37" s="20"/>
    </row>
    <row r="38" spans="1:8" ht="12">
      <c r="A38" s="21" t="s">
        <v>68</v>
      </c>
      <c r="B38" s="21"/>
      <c r="C38" s="22">
        <f>SUM(C37,C18)</f>
        <v>0</v>
      </c>
      <c r="D38" s="22">
        <f>SUM(D37,D18)</f>
        <v>0</v>
      </c>
      <c r="E38" s="21" t="s">
        <v>69</v>
      </c>
      <c r="F38" s="19"/>
      <c r="G38" s="20">
        <f>SUM(G35,G28)</f>
        <v>0</v>
      </c>
      <c r="H38" s="20">
        <f>SUM(H35,H28)</f>
        <v>0</v>
      </c>
    </row>
  </sheetData>
  <mergeCells count="3">
    <mergeCell ref="A1:H1"/>
    <mergeCell ref="A3:D3"/>
    <mergeCell ref="G2:H2"/>
  </mergeCells>
  <printOptions/>
  <pageMargins left="0.67" right="0.61" top="1" bottom="1" header="0.5" footer="0.5"/>
  <pageSetup fitToHeight="1" fitToWidth="1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5" sqref="C5"/>
    </sheetView>
  </sheetViews>
  <sheetFormatPr defaultColWidth="9.140625" defaultRowHeight="12"/>
  <cols>
    <col min="1" max="1" width="47.00390625" style="0" customWidth="1"/>
    <col min="2" max="2" width="6.421875" style="0" customWidth="1"/>
    <col min="3" max="3" width="21.7109375" style="4" customWidth="1"/>
    <col min="4" max="4" width="20.7109375" style="4" customWidth="1"/>
  </cols>
  <sheetData>
    <row r="1" spans="1:4" ht="20.25">
      <c r="A1" s="61" t="s">
        <v>74</v>
      </c>
      <c r="B1" s="61"/>
      <c r="C1" s="61"/>
      <c r="D1" s="61"/>
    </row>
    <row r="2" spans="1:4" ht="14.25">
      <c r="A2" s="6"/>
      <c r="B2" s="6"/>
      <c r="C2" s="7"/>
      <c r="D2" s="9" t="s">
        <v>75</v>
      </c>
    </row>
    <row r="3" spans="1:4" ht="14.25">
      <c r="A3" s="6" t="s">
        <v>76</v>
      </c>
      <c r="B3" s="64">
        <v>40299</v>
      </c>
      <c r="C3" s="65"/>
      <c r="D3" s="9" t="s">
        <v>77</v>
      </c>
    </row>
    <row r="4" spans="1:4" ht="18.75" customHeight="1">
      <c r="A4" s="1" t="s">
        <v>78</v>
      </c>
      <c r="B4" s="1" t="s">
        <v>1</v>
      </c>
      <c r="C4" s="5" t="s">
        <v>363</v>
      </c>
      <c r="D4" s="5" t="s">
        <v>365</v>
      </c>
    </row>
    <row r="5" spans="1:4" ht="18" customHeight="1">
      <c r="A5" s="2" t="s">
        <v>81</v>
      </c>
      <c r="B5" s="2"/>
      <c r="C5" s="3"/>
      <c r="D5" s="3"/>
    </row>
    <row r="6" spans="1:4" ht="18" customHeight="1">
      <c r="A6" s="39" t="s">
        <v>82</v>
      </c>
      <c r="B6" s="2"/>
      <c r="C6" s="3"/>
      <c r="D6" s="3"/>
    </row>
    <row r="7" spans="1:4" ht="18" customHeight="1">
      <c r="A7" s="40" t="s">
        <v>83</v>
      </c>
      <c r="B7" s="2"/>
      <c r="C7" s="3"/>
      <c r="D7" s="3"/>
    </row>
    <row r="8" spans="1:4" ht="18" customHeight="1">
      <c r="A8" s="40" t="s">
        <v>84</v>
      </c>
      <c r="B8" s="2"/>
      <c r="C8" s="3"/>
      <c r="D8" s="3"/>
    </row>
    <row r="9" spans="1:4" ht="18" customHeight="1">
      <c r="A9" s="40" t="s">
        <v>85</v>
      </c>
      <c r="B9" s="2"/>
      <c r="C9" s="3"/>
      <c r="D9" s="3"/>
    </row>
    <row r="10" spans="1:4" ht="18" customHeight="1">
      <c r="A10" s="40" t="s">
        <v>86</v>
      </c>
      <c r="B10" s="2"/>
      <c r="C10" s="3"/>
      <c r="D10" s="3"/>
    </row>
    <row r="11" spans="1:4" ht="18" customHeight="1">
      <c r="A11" s="40" t="s">
        <v>87</v>
      </c>
      <c r="B11" s="2"/>
      <c r="C11" s="3"/>
      <c r="D11" s="3"/>
    </row>
    <row r="12" spans="1:4" ht="18" customHeight="1">
      <c r="A12" s="39" t="s">
        <v>88</v>
      </c>
      <c r="B12" s="2"/>
      <c r="C12" s="3"/>
      <c r="D12" s="3"/>
    </row>
    <row r="13" spans="1:4" ht="18" customHeight="1">
      <c r="A13" s="40" t="s">
        <v>89</v>
      </c>
      <c r="B13" s="2"/>
      <c r="C13" s="3"/>
      <c r="D13" s="3"/>
    </row>
    <row r="14" spans="1:4" ht="18" customHeight="1">
      <c r="A14" s="40" t="s">
        <v>90</v>
      </c>
      <c r="B14" s="2"/>
      <c r="C14" s="3"/>
      <c r="D14" s="3"/>
    </row>
    <row r="15" spans="1:4" ht="18" customHeight="1">
      <c r="A15" s="2" t="s">
        <v>91</v>
      </c>
      <c r="B15" s="2"/>
      <c r="C15" s="3">
        <f>C5-C6-C7-C8-C9-C10-C11+C12+C13</f>
        <v>0</v>
      </c>
      <c r="D15" s="3">
        <f>D5-D6-D7-D8-D9-D10-D11+D12+D13</f>
        <v>0</v>
      </c>
    </row>
    <row r="16" spans="1:4" ht="18" customHeight="1">
      <c r="A16" s="39" t="s">
        <v>92</v>
      </c>
      <c r="B16" s="2"/>
      <c r="C16" s="3"/>
      <c r="D16" s="3"/>
    </row>
    <row r="17" spans="1:4" ht="18" customHeight="1">
      <c r="A17" s="39" t="s">
        <v>93</v>
      </c>
      <c r="B17" s="2"/>
      <c r="C17" s="3"/>
      <c r="D17" s="3"/>
    </row>
    <row r="18" spans="1:4" ht="18" customHeight="1">
      <c r="A18" s="40" t="s">
        <v>94</v>
      </c>
      <c r="B18" s="2"/>
      <c r="C18" s="3"/>
      <c r="D18" s="3"/>
    </row>
    <row r="19" spans="1:4" ht="18" customHeight="1">
      <c r="A19" s="2" t="s">
        <v>95</v>
      </c>
      <c r="B19" s="2"/>
      <c r="C19" s="3">
        <f>C15+C16-C17</f>
        <v>0</v>
      </c>
      <c r="D19" s="3">
        <f>D15+D16-D17</f>
        <v>0</v>
      </c>
    </row>
    <row r="20" spans="1:4" ht="18" customHeight="1">
      <c r="A20" s="39" t="s">
        <v>96</v>
      </c>
      <c r="B20" s="2"/>
      <c r="C20" s="3"/>
      <c r="D20" s="3"/>
    </row>
    <row r="21" spans="1:4" ht="18" customHeight="1">
      <c r="A21" s="2" t="s">
        <v>97</v>
      </c>
      <c r="B21" s="2"/>
      <c r="C21" s="3">
        <f>C19-C20</f>
        <v>0</v>
      </c>
      <c r="D21" s="3">
        <f>D19-D20</f>
        <v>0</v>
      </c>
    </row>
    <row r="22" spans="1:4" ht="18" customHeight="1">
      <c r="A22" s="2" t="s">
        <v>98</v>
      </c>
      <c r="B22" s="2"/>
      <c r="C22" s="3"/>
      <c r="D22" s="3"/>
    </row>
    <row r="23" spans="1:4" ht="18" customHeight="1">
      <c r="A23" s="39" t="s">
        <v>99</v>
      </c>
      <c r="B23" s="2"/>
      <c r="C23" s="3"/>
      <c r="D23" s="3"/>
    </row>
    <row r="24" spans="1:4" ht="18" customHeight="1">
      <c r="A24" s="39" t="s">
        <v>100</v>
      </c>
      <c r="B24" s="2"/>
      <c r="C24" s="3"/>
      <c r="D24" s="3"/>
    </row>
  </sheetData>
  <mergeCells count="2">
    <mergeCell ref="A1:D1"/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IV16384"/>
    </sheetView>
  </sheetViews>
  <sheetFormatPr defaultColWidth="9.140625" defaultRowHeight="12"/>
  <cols>
    <col min="1" max="1" width="47.00390625" style="0" customWidth="1"/>
    <col min="2" max="2" width="6.421875" style="0" customWidth="1"/>
    <col min="3" max="3" width="21.7109375" style="4" customWidth="1"/>
    <col min="4" max="4" width="20.7109375" style="4" customWidth="1"/>
  </cols>
  <sheetData>
    <row r="1" spans="1:4" ht="20.25">
      <c r="A1" s="61" t="s">
        <v>74</v>
      </c>
      <c r="B1" s="61"/>
      <c r="C1" s="61"/>
      <c r="D1" s="61"/>
    </row>
    <row r="2" spans="1:4" ht="14.25">
      <c r="A2" s="6"/>
      <c r="B2" s="6"/>
      <c r="C2" s="7"/>
      <c r="D2" s="9" t="s">
        <v>75</v>
      </c>
    </row>
    <row r="3" spans="1:4" ht="14.25">
      <c r="A3" s="6" t="s">
        <v>76</v>
      </c>
      <c r="B3" s="64" t="s">
        <v>364</v>
      </c>
      <c r="C3" s="65"/>
      <c r="D3" s="9" t="s">
        <v>77</v>
      </c>
    </row>
    <row r="4" spans="1:4" ht="18.75" customHeight="1">
      <c r="A4" s="1" t="s">
        <v>78</v>
      </c>
      <c r="B4" s="1" t="s">
        <v>1</v>
      </c>
      <c r="C4" s="5" t="s">
        <v>365</v>
      </c>
      <c r="D4" s="5" t="s">
        <v>80</v>
      </c>
    </row>
    <row r="5" spans="1:4" ht="18" customHeight="1">
      <c r="A5" s="2" t="s">
        <v>81</v>
      </c>
      <c r="B5" s="2"/>
      <c r="C5" s="3"/>
      <c r="D5" s="3"/>
    </row>
    <row r="6" spans="1:4" ht="18" customHeight="1">
      <c r="A6" s="39" t="s">
        <v>82</v>
      </c>
      <c r="B6" s="2"/>
      <c r="C6" s="3"/>
      <c r="D6" s="3"/>
    </row>
    <row r="7" spans="1:4" ht="18" customHeight="1">
      <c r="A7" s="40" t="s">
        <v>83</v>
      </c>
      <c r="B7" s="2"/>
      <c r="C7" s="3"/>
      <c r="D7" s="3"/>
    </row>
    <row r="8" spans="1:4" ht="18" customHeight="1">
      <c r="A8" s="40" t="s">
        <v>84</v>
      </c>
      <c r="B8" s="2"/>
      <c r="C8" s="3"/>
      <c r="D8" s="3"/>
    </row>
    <row r="9" spans="1:4" ht="18" customHeight="1">
      <c r="A9" s="40" t="s">
        <v>85</v>
      </c>
      <c r="B9" s="2"/>
      <c r="C9" s="3"/>
      <c r="D9" s="3"/>
    </row>
    <row r="10" spans="1:4" ht="18" customHeight="1">
      <c r="A10" s="40" t="s">
        <v>86</v>
      </c>
      <c r="B10" s="2"/>
      <c r="C10" s="3"/>
      <c r="D10" s="3"/>
    </row>
    <row r="11" spans="1:4" ht="18" customHeight="1">
      <c r="A11" s="40" t="s">
        <v>87</v>
      </c>
      <c r="B11" s="2"/>
      <c r="C11" s="3"/>
      <c r="D11" s="3"/>
    </row>
    <row r="12" spans="1:4" ht="18" customHeight="1">
      <c r="A12" s="39" t="s">
        <v>88</v>
      </c>
      <c r="B12" s="2"/>
      <c r="C12" s="3"/>
      <c r="D12" s="3"/>
    </row>
    <row r="13" spans="1:4" ht="18" customHeight="1">
      <c r="A13" s="40" t="s">
        <v>89</v>
      </c>
      <c r="B13" s="2"/>
      <c r="C13" s="3"/>
      <c r="D13" s="3"/>
    </row>
    <row r="14" spans="1:4" ht="18" customHeight="1">
      <c r="A14" s="40" t="s">
        <v>90</v>
      </c>
      <c r="B14" s="2"/>
      <c r="C14" s="3"/>
      <c r="D14" s="3"/>
    </row>
    <row r="15" spans="1:4" ht="18" customHeight="1">
      <c r="A15" s="2" t="s">
        <v>91</v>
      </c>
      <c r="B15" s="2"/>
      <c r="C15" s="3">
        <f>C5-C6-C7-C8-C9-C10-C11+C12+C13</f>
        <v>0</v>
      </c>
      <c r="D15" s="3">
        <f>D5-D6-D7-D8-D9-D10-D11+D12+D13</f>
        <v>0</v>
      </c>
    </row>
    <row r="16" spans="1:4" ht="18" customHeight="1">
      <c r="A16" s="39" t="s">
        <v>92</v>
      </c>
      <c r="B16" s="2"/>
      <c r="C16" s="3"/>
      <c r="D16" s="3"/>
    </row>
    <row r="17" spans="1:4" ht="18" customHeight="1">
      <c r="A17" s="39" t="s">
        <v>93</v>
      </c>
      <c r="B17" s="2"/>
      <c r="C17" s="3"/>
      <c r="D17" s="3"/>
    </row>
    <row r="18" spans="1:4" ht="18" customHeight="1">
      <c r="A18" s="40" t="s">
        <v>94</v>
      </c>
      <c r="B18" s="2"/>
      <c r="C18" s="3"/>
      <c r="D18" s="3"/>
    </row>
    <row r="19" spans="1:4" ht="18" customHeight="1">
      <c r="A19" s="2" t="s">
        <v>95</v>
      </c>
      <c r="B19" s="2"/>
      <c r="C19" s="3">
        <f>C15+C16-C17</f>
        <v>0</v>
      </c>
      <c r="D19" s="3">
        <f>D15+D16-D17</f>
        <v>0</v>
      </c>
    </row>
    <row r="20" spans="1:4" ht="18" customHeight="1">
      <c r="A20" s="39" t="s">
        <v>96</v>
      </c>
      <c r="B20" s="2"/>
      <c r="C20" s="3"/>
      <c r="D20" s="3"/>
    </row>
    <row r="21" spans="1:4" ht="18" customHeight="1">
      <c r="A21" s="2" t="s">
        <v>97</v>
      </c>
      <c r="B21" s="2"/>
      <c r="C21" s="3">
        <f>C19-C20</f>
        <v>0</v>
      </c>
      <c r="D21" s="3">
        <f>D19-D20</f>
        <v>0</v>
      </c>
    </row>
    <row r="22" spans="1:4" ht="18" customHeight="1">
      <c r="A22" s="2" t="s">
        <v>98</v>
      </c>
      <c r="B22" s="2"/>
      <c r="C22" s="3"/>
      <c r="D22" s="3"/>
    </row>
    <row r="23" spans="1:4" ht="18" customHeight="1">
      <c r="A23" s="39" t="s">
        <v>99</v>
      </c>
      <c r="B23" s="2"/>
      <c r="C23" s="3"/>
      <c r="D23" s="3"/>
    </row>
    <row r="24" spans="1:4" ht="18" customHeight="1">
      <c r="A24" s="39" t="s">
        <v>100</v>
      </c>
      <c r="B24" s="2"/>
      <c r="C24" s="3"/>
      <c r="D24" s="3"/>
    </row>
  </sheetData>
  <mergeCells count="2">
    <mergeCell ref="A1:D1"/>
    <mergeCell ref="B3:C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P23" sqref="P23"/>
    </sheetView>
  </sheetViews>
  <sheetFormatPr defaultColWidth="9.140625" defaultRowHeight="12"/>
  <cols>
    <col min="1" max="1" width="40.00390625" style="0" customWidth="1"/>
    <col min="2" max="2" width="4.421875" style="0" customWidth="1"/>
    <col min="3" max="3" width="9.00390625" style="0" customWidth="1"/>
    <col min="4" max="4" width="13.00390625" style="0" bestFit="1" customWidth="1"/>
    <col min="5" max="5" width="10.421875" style="0" customWidth="1"/>
    <col min="7" max="7" width="12.7109375" style="0" customWidth="1"/>
    <col min="8" max="8" width="13.421875" style="0" customWidth="1"/>
    <col min="11" max="11" width="10.140625" style="0" customWidth="1"/>
    <col min="13" max="13" width="10.421875" style="0" customWidth="1"/>
    <col min="14" max="14" width="11.8515625" style="0" customWidth="1"/>
  </cols>
  <sheetData>
    <row r="1" spans="1:14" ht="20.25">
      <c r="A1" s="66" t="s">
        <v>127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 t="s">
        <v>128</v>
      </c>
    </row>
    <row r="3" spans="1:14" ht="12">
      <c r="A3" s="12" t="s">
        <v>72</v>
      </c>
      <c r="B3" s="10"/>
      <c r="C3" s="10"/>
      <c r="D3" s="10"/>
      <c r="E3" s="10"/>
      <c r="F3" s="10"/>
      <c r="G3" s="10"/>
      <c r="H3" s="14" t="s">
        <v>129</v>
      </c>
      <c r="I3" s="10"/>
      <c r="J3" s="10"/>
      <c r="K3" s="10"/>
      <c r="L3" s="10"/>
      <c r="M3" s="10"/>
      <c r="N3" s="13" t="s">
        <v>77</v>
      </c>
    </row>
    <row r="4" spans="1:14" ht="12">
      <c r="A4" s="70" t="s">
        <v>78</v>
      </c>
      <c r="B4" s="70" t="s">
        <v>1</v>
      </c>
      <c r="C4" s="67" t="s">
        <v>79</v>
      </c>
      <c r="D4" s="68"/>
      <c r="E4" s="68"/>
      <c r="F4" s="68"/>
      <c r="G4" s="68"/>
      <c r="H4" s="69"/>
      <c r="I4" s="67" t="s">
        <v>80</v>
      </c>
      <c r="J4" s="68"/>
      <c r="K4" s="68"/>
      <c r="L4" s="68"/>
      <c r="M4" s="68"/>
      <c r="N4" s="69"/>
    </row>
    <row r="5" spans="1:14" ht="21">
      <c r="A5" s="70"/>
      <c r="B5" s="70"/>
      <c r="C5" s="15" t="s">
        <v>101</v>
      </c>
      <c r="D5" s="15" t="s">
        <v>57</v>
      </c>
      <c r="E5" s="15" t="s">
        <v>59</v>
      </c>
      <c r="F5" s="15" t="s">
        <v>61</v>
      </c>
      <c r="G5" s="15" t="s">
        <v>63</v>
      </c>
      <c r="H5" s="15" t="s">
        <v>102</v>
      </c>
      <c r="I5" s="15" t="s">
        <v>101</v>
      </c>
      <c r="J5" s="15" t="s">
        <v>57</v>
      </c>
      <c r="K5" s="15" t="s">
        <v>59</v>
      </c>
      <c r="L5" s="15" t="s">
        <v>61</v>
      </c>
      <c r="M5" s="15" t="s">
        <v>63</v>
      </c>
      <c r="N5" s="15" t="s">
        <v>102</v>
      </c>
    </row>
    <row r="6" spans="1:14" ht="12">
      <c r="A6" s="16" t="s">
        <v>103</v>
      </c>
      <c r="B6" s="15"/>
      <c r="C6" s="17"/>
      <c r="D6" s="17"/>
      <c r="E6" s="17"/>
      <c r="F6" s="17"/>
      <c r="G6" s="17"/>
      <c r="H6" s="17">
        <f>C6+D6-E6+F6+G6</f>
        <v>0</v>
      </c>
      <c r="I6" s="17"/>
      <c r="J6" s="17"/>
      <c r="K6" s="17"/>
      <c r="L6" s="17"/>
      <c r="M6" s="17"/>
      <c r="N6" s="17">
        <f>I6+J6-K6+L6+M6</f>
        <v>0</v>
      </c>
    </row>
    <row r="7" spans="1:14" ht="12">
      <c r="A7" s="16" t="s">
        <v>104</v>
      </c>
      <c r="B7" s="15"/>
      <c r="C7" s="17"/>
      <c r="D7" s="17"/>
      <c r="E7" s="17"/>
      <c r="F7" s="17"/>
      <c r="G7" s="17"/>
      <c r="H7" s="17">
        <f aca="true" t="shared" si="0" ref="H7:H31">C7+D7-E7+F7+G7</f>
        <v>0</v>
      </c>
      <c r="I7" s="17"/>
      <c r="J7" s="17"/>
      <c r="K7" s="17"/>
      <c r="L7" s="17"/>
      <c r="M7" s="17"/>
      <c r="N7" s="17">
        <f aca="true" t="shared" si="1" ref="N7:N31">I7+J7-K7+L7+M7</f>
        <v>0</v>
      </c>
    </row>
    <row r="8" spans="1:14" ht="12">
      <c r="A8" s="16" t="s">
        <v>105</v>
      </c>
      <c r="B8" s="15"/>
      <c r="C8" s="17"/>
      <c r="D8" s="17"/>
      <c r="E8" s="17"/>
      <c r="F8" s="17"/>
      <c r="G8" s="17"/>
      <c r="H8" s="17">
        <f t="shared" si="0"/>
        <v>0</v>
      </c>
      <c r="I8" s="17"/>
      <c r="J8" s="17"/>
      <c r="K8" s="17"/>
      <c r="L8" s="17"/>
      <c r="M8" s="17"/>
      <c r="N8" s="17">
        <f t="shared" si="1"/>
        <v>0</v>
      </c>
    </row>
    <row r="9" spans="1:14" ht="12">
      <c r="A9" s="16" t="s">
        <v>106</v>
      </c>
      <c r="B9" s="15"/>
      <c r="C9" s="17"/>
      <c r="D9" s="17"/>
      <c r="E9" s="17"/>
      <c r="F9" s="17"/>
      <c r="G9" s="17"/>
      <c r="H9" s="17">
        <f t="shared" si="0"/>
        <v>0</v>
      </c>
      <c r="I9" s="17"/>
      <c r="J9" s="17"/>
      <c r="K9" s="17"/>
      <c r="L9" s="17"/>
      <c r="M9" s="17"/>
      <c r="N9" s="17">
        <f t="shared" si="1"/>
        <v>0</v>
      </c>
    </row>
    <row r="10" spans="1:14" ht="12">
      <c r="A10" s="16" t="s">
        <v>107</v>
      </c>
      <c r="B10" s="15"/>
      <c r="C10" s="17">
        <f>C11+C12+C18+C22+C26</f>
        <v>0</v>
      </c>
      <c r="D10" s="17">
        <f>D11+D12+D18+D22+D26</f>
        <v>0</v>
      </c>
      <c r="E10" s="17">
        <f>E11+E12+E18+E22+E26</f>
        <v>0</v>
      </c>
      <c r="F10" s="17">
        <f>F11+F12+F18+F22+F26</f>
        <v>0</v>
      </c>
      <c r="G10" s="17">
        <f>G11+G12+G18+G22+G26</f>
        <v>0</v>
      </c>
      <c r="H10" s="17">
        <f t="shared" si="0"/>
        <v>0</v>
      </c>
      <c r="I10" s="17">
        <f>I11+I12+I18+I22+I26</f>
        <v>0</v>
      </c>
      <c r="J10" s="17">
        <f>J11+J12+J18+J22+J26</f>
        <v>0</v>
      </c>
      <c r="K10" s="17">
        <f>K11+K12+K18+K22+K26</f>
        <v>0</v>
      </c>
      <c r="L10" s="17">
        <f>L11+L12+L18+L22+L26</f>
        <v>0</v>
      </c>
      <c r="M10" s="17">
        <f>M11+M12+M18+M22+M26</f>
        <v>0</v>
      </c>
      <c r="N10" s="17">
        <f t="shared" si="1"/>
        <v>0</v>
      </c>
    </row>
    <row r="11" spans="1:14" ht="12">
      <c r="A11" s="16" t="s">
        <v>108</v>
      </c>
      <c r="B11" s="15"/>
      <c r="C11" s="17"/>
      <c r="D11" s="17"/>
      <c r="E11" s="17"/>
      <c r="F11" s="17"/>
      <c r="G11" s="17"/>
      <c r="H11" s="17">
        <f t="shared" si="0"/>
        <v>0</v>
      </c>
      <c r="I11" s="17"/>
      <c r="J11" s="17"/>
      <c r="K11" s="17"/>
      <c r="L11" s="17"/>
      <c r="M11" s="17"/>
      <c r="N11" s="17">
        <f t="shared" si="1"/>
        <v>0</v>
      </c>
    </row>
    <row r="12" spans="1:14" ht="12">
      <c r="A12" s="16" t="s">
        <v>109</v>
      </c>
      <c r="B12" s="15"/>
      <c r="C12" s="17">
        <f>SUM(C13:C15)</f>
        <v>0</v>
      </c>
      <c r="D12" s="17">
        <f>SUM(D13:D15)</f>
        <v>0</v>
      </c>
      <c r="E12" s="17">
        <f>SUM(E13:E15)</f>
        <v>0</v>
      </c>
      <c r="F12" s="17">
        <f>SUM(F13:F15)</f>
        <v>0</v>
      </c>
      <c r="G12" s="17">
        <f>SUM(G13:G15)</f>
        <v>0</v>
      </c>
      <c r="H12" s="17">
        <f t="shared" si="0"/>
        <v>0</v>
      </c>
      <c r="I12" s="17">
        <f>SUM(I13:I15)</f>
        <v>0</v>
      </c>
      <c r="J12" s="17">
        <f>SUM(J13:J15)</f>
        <v>0</v>
      </c>
      <c r="K12" s="17">
        <f>SUM(K13:K15)</f>
        <v>0</v>
      </c>
      <c r="L12" s="17">
        <f>SUM(L13:L15)</f>
        <v>0</v>
      </c>
      <c r="M12" s="17">
        <f>SUM(M13:M15)</f>
        <v>0</v>
      </c>
      <c r="N12" s="17">
        <f t="shared" si="1"/>
        <v>0</v>
      </c>
    </row>
    <row r="13" spans="1:14" ht="12">
      <c r="A13" s="18" t="s">
        <v>110</v>
      </c>
      <c r="B13" s="15"/>
      <c r="C13" s="17"/>
      <c r="D13" s="17"/>
      <c r="E13" s="17"/>
      <c r="F13" s="17"/>
      <c r="G13" s="17"/>
      <c r="H13" s="17">
        <f t="shared" si="0"/>
        <v>0</v>
      </c>
      <c r="I13" s="17"/>
      <c r="J13" s="17"/>
      <c r="K13" s="17"/>
      <c r="L13" s="17"/>
      <c r="M13" s="17"/>
      <c r="N13" s="17">
        <f t="shared" si="1"/>
        <v>0</v>
      </c>
    </row>
    <row r="14" spans="1:14" ht="12">
      <c r="A14" s="18" t="s">
        <v>111</v>
      </c>
      <c r="B14" s="15"/>
      <c r="C14" s="17"/>
      <c r="D14" s="17"/>
      <c r="E14" s="17"/>
      <c r="F14" s="17"/>
      <c r="G14" s="17"/>
      <c r="H14" s="17">
        <f t="shared" si="0"/>
        <v>0</v>
      </c>
      <c r="I14" s="17"/>
      <c r="J14" s="17"/>
      <c r="K14" s="17"/>
      <c r="L14" s="17"/>
      <c r="M14" s="17"/>
      <c r="N14" s="17">
        <f t="shared" si="1"/>
        <v>0</v>
      </c>
    </row>
    <row r="15" spans="1:14" ht="12">
      <c r="A15" s="18" t="s">
        <v>112</v>
      </c>
      <c r="B15" s="15"/>
      <c r="C15" s="17"/>
      <c r="D15" s="17"/>
      <c r="E15" s="17"/>
      <c r="F15" s="17"/>
      <c r="G15" s="17"/>
      <c r="H15" s="17">
        <f t="shared" si="0"/>
        <v>0</v>
      </c>
      <c r="I15" s="17"/>
      <c r="J15" s="17"/>
      <c r="K15" s="17"/>
      <c r="L15" s="17"/>
      <c r="M15" s="17"/>
      <c r="N15" s="17">
        <f t="shared" si="1"/>
        <v>0</v>
      </c>
    </row>
    <row r="16" spans="1:14" ht="12">
      <c r="A16" s="18" t="s">
        <v>113</v>
      </c>
      <c r="B16" s="15"/>
      <c r="C16" s="17"/>
      <c r="D16" s="17"/>
      <c r="E16" s="17"/>
      <c r="F16" s="17"/>
      <c r="G16" s="17"/>
      <c r="H16" s="17">
        <f t="shared" si="0"/>
        <v>0</v>
      </c>
      <c r="I16" s="17"/>
      <c r="J16" s="17"/>
      <c r="K16" s="17"/>
      <c r="L16" s="17"/>
      <c r="M16" s="17"/>
      <c r="N16" s="17">
        <f t="shared" si="1"/>
        <v>0</v>
      </c>
    </row>
    <row r="17" spans="1:14" ht="12">
      <c r="A17" s="15" t="s">
        <v>114</v>
      </c>
      <c r="B17" s="15"/>
      <c r="C17" s="17">
        <f>SUM(C11:C12)</f>
        <v>0</v>
      </c>
      <c r="D17" s="17">
        <f>SUM(D11:D12)</f>
        <v>0</v>
      </c>
      <c r="E17" s="17">
        <f>SUM(E11:E12)</f>
        <v>0</v>
      </c>
      <c r="F17" s="17">
        <f>SUM(F11:F12)</f>
        <v>0</v>
      </c>
      <c r="G17" s="17">
        <f>SUM(G11:G12)</f>
        <v>0</v>
      </c>
      <c r="H17" s="17">
        <f t="shared" si="0"/>
        <v>0</v>
      </c>
      <c r="I17" s="17">
        <f>SUM(I11:I12)</f>
        <v>0</v>
      </c>
      <c r="J17" s="17">
        <f>SUM(J11:J12)</f>
        <v>0</v>
      </c>
      <c r="K17" s="17">
        <f>SUM(K11:K12)</f>
        <v>0</v>
      </c>
      <c r="L17" s="17">
        <f>SUM(L11:L12)</f>
        <v>0</v>
      </c>
      <c r="M17" s="17">
        <f>SUM(M11:M12)</f>
        <v>0</v>
      </c>
      <c r="N17" s="17">
        <f t="shared" si="1"/>
        <v>0</v>
      </c>
    </row>
    <row r="18" spans="1:14" ht="12">
      <c r="A18" s="16" t="s">
        <v>115</v>
      </c>
      <c r="B18" s="15"/>
      <c r="C18" s="17">
        <f>SUM(C19:C21)</f>
        <v>0</v>
      </c>
      <c r="D18" s="17">
        <f>SUM(D19:D21)</f>
        <v>0</v>
      </c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 t="shared" si="0"/>
        <v>0</v>
      </c>
      <c r="I18" s="17">
        <f>SUM(I19:I21)</f>
        <v>0</v>
      </c>
      <c r="J18" s="17">
        <f>SUM(J19:J21)</f>
        <v>0</v>
      </c>
      <c r="K18" s="17">
        <f>SUM(K19:K21)</f>
        <v>0</v>
      </c>
      <c r="L18" s="17">
        <f>SUM(L19:L21)</f>
        <v>0</v>
      </c>
      <c r="M18" s="17">
        <f>SUM(M19:M21)</f>
        <v>0</v>
      </c>
      <c r="N18" s="17">
        <f t="shared" si="1"/>
        <v>0</v>
      </c>
    </row>
    <row r="19" spans="1:14" ht="12">
      <c r="A19" s="18" t="s">
        <v>116</v>
      </c>
      <c r="B19" s="15"/>
      <c r="C19" s="17"/>
      <c r="D19" s="17"/>
      <c r="E19" s="17"/>
      <c r="F19" s="17"/>
      <c r="G19" s="17"/>
      <c r="H19" s="17">
        <f t="shared" si="0"/>
        <v>0</v>
      </c>
      <c r="I19" s="17"/>
      <c r="J19" s="17"/>
      <c r="K19" s="17"/>
      <c r="L19" s="17"/>
      <c r="M19" s="17"/>
      <c r="N19" s="17">
        <f t="shared" si="1"/>
        <v>0</v>
      </c>
    </row>
    <row r="20" spans="1:14" ht="12">
      <c r="A20" s="18" t="s">
        <v>117</v>
      </c>
      <c r="B20" s="15"/>
      <c r="C20" s="17"/>
      <c r="D20" s="17"/>
      <c r="E20" s="17"/>
      <c r="F20" s="17"/>
      <c r="G20" s="17"/>
      <c r="H20" s="17">
        <f t="shared" si="0"/>
        <v>0</v>
      </c>
      <c r="I20" s="17"/>
      <c r="J20" s="17"/>
      <c r="K20" s="17"/>
      <c r="L20" s="17"/>
      <c r="M20" s="17"/>
      <c r="N20" s="17">
        <f t="shared" si="1"/>
        <v>0</v>
      </c>
    </row>
    <row r="21" spans="1:14" ht="12">
      <c r="A21" s="18" t="s">
        <v>118</v>
      </c>
      <c r="B21" s="15"/>
      <c r="C21" s="17"/>
      <c r="D21" s="17"/>
      <c r="E21" s="17"/>
      <c r="F21" s="17"/>
      <c r="G21" s="17"/>
      <c r="H21" s="17">
        <f t="shared" si="0"/>
        <v>0</v>
      </c>
      <c r="I21" s="17"/>
      <c r="J21" s="17"/>
      <c r="K21" s="17"/>
      <c r="L21" s="17"/>
      <c r="M21" s="17"/>
      <c r="N21" s="17">
        <f t="shared" si="1"/>
        <v>0</v>
      </c>
    </row>
    <row r="22" spans="1:14" ht="12">
      <c r="A22" s="16" t="s">
        <v>119</v>
      </c>
      <c r="B22" s="15"/>
      <c r="C22" s="17">
        <f>SUM(C23:C25)</f>
        <v>0</v>
      </c>
      <c r="D22" s="17">
        <f>SUM(D23:D25)</f>
        <v>0</v>
      </c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 t="shared" si="0"/>
        <v>0</v>
      </c>
      <c r="I22" s="17">
        <f>SUM(I23:I25)</f>
        <v>0</v>
      </c>
      <c r="J22" s="17">
        <f>SUM(J23:J25)</f>
        <v>0</v>
      </c>
      <c r="K22" s="17">
        <f>SUM(K23:K25)</f>
        <v>0</v>
      </c>
      <c r="L22" s="17">
        <f>SUM(L23:L25)</f>
        <v>0</v>
      </c>
      <c r="M22" s="17">
        <f>SUM(M23:M25)</f>
        <v>0</v>
      </c>
      <c r="N22" s="17">
        <f t="shared" si="1"/>
        <v>0</v>
      </c>
    </row>
    <row r="23" spans="1:14" ht="12">
      <c r="A23" s="18" t="s">
        <v>120</v>
      </c>
      <c r="B23" s="15"/>
      <c r="C23" s="17"/>
      <c r="D23" s="17"/>
      <c r="E23" s="17"/>
      <c r="F23" s="17"/>
      <c r="G23" s="17"/>
      <c r="H23" s="17">
        <f t="shared" si="0"/>
        <v>0</v>
      </c>
      <c r="I23" s="17"/>
      <c r="J23" s="17"/>
      <c r="K23" s="17"/>
      <c r="L23" s="17"/>
      <c r="M23" s="17"/>
      <c r="N23" s="17">
        <f t="shared" si="1"/>
        <v>0</v>
      </c>
    </row>
    <row r="24" spans="1:14" ht="12">
      <c r="A24" s="18" t="s">
        <v>121</v>
      </c>
      <c r="B24" s="15"/>
      <c r="C24" s="17"/>
      <c r="D24" s="17"/>
      <c r="E24" s="17"/>
      <c r="F24" s="17"/>
      <c r="G24" s="17"/>
      <c r="H24" s="17">
        <f t="shared" si="0"/>
        <v>0</v>
      </c>
      <c r="I24" s="17"/>
      <c r="J24" s="17"/>
      <c r="K24" s="17"/>
      <c r="L24" s="17"/>
      <c r="M24" s="17"/>
      <c r="N24" s="17">
        <f t="shared" si="1"/>
        <v>0</v>
      </c>
    </row>
    <row r="25" spans="1:14" ht="12">
      <c r="A25" s="18" t="s">
        <v>118</v>
      </c>
      <c r="B25" s="15"/>
      <c r="C25" s="17"/>
      <c r="D25" s="17"/>
      <c r="E25" s="17"/>
      <c r="F25" s="17"/>
      <c r="G25" s="17"/>
      <c r="H25" s="17">
        <f t="shared" si="0"/>
        <v>0</v>
      </c>
      <c r="I25" s="17"/>
      <c r="J25" s="17"/>
      <c r="K25" s="17"/>
      <c r="L25" s="17"/>
      <c r="M25" s="17"/>
      <c r="N25" s="17">
        <f t="shared" si="1"/>
        <v>0</v>
      </c>
    </row>
    <row r="26" spans="1:14" ht="12">
      <c r="A26" s="16" t="s">
        <v>122</v>
      </c>
      <c r="B26" s="15"/>
      <c r="C26" s="17">
        <f>SUM(C27:C30)</f>
        <v>0</v>
      </c>
      <c r="D26" s="17">
        <f>SUM(D27:D30)</f>
        <v>0</v>
      </c>
      <c r="E26" s="17">
        <f>SUM(E27:E30)</f>
        <v>0</v>
      </c>
      <c r="F26" s="17">
        <f>SUM(F27:F30)</f>
        <v>0</v>
      </c>
      <c r="G26" s="17">
        <f>SUM(G27:G30)</f>
        <v>0</v>
      </c>
      <c r="H26" s="17">
        <f t="shared" si="0"/>
        <v>0</v>
      </c>
      <c r="I26" s="17">
        <f>SUM(I27:I30)</f>
        <v>0</v>
      </c>
      <c r="J26" s="17">
        <f>SUM(J27:J30)</f>
        <v>0</v>
      </c>
      <c r="K26" s="17">
        <f>SUM(K27:K30)</f>
        <v>0</v>
      </c>
      <c r="L26" s="17">
        <f>SUM(L27:L30)</f>
        <v>0</v>
      </c>
      <c r="M26" s="17">
        <f>SUM(M27:M30)</f>
        <v>0</v>
      </c>
      <c r="N26" s="17">
        <f t="shared" si="1"/>
        <v>0</v>
      </c>
    </row>
    <row r="27" spans="1:14" ht="12">
      <c r="A27" s="18" t="s">
        <v>123</v>
      </c>
      <c r="B27" s="15"/>
      <c r="C27" s="17"/>
      <c r="D27" s="17"/>
      <c r="E27" s="17"/>
      <c r="F27" s="17"/>
      <c r="G27" s="17"/>
      <c r="H27" s="17">
        <f t="shared" si="0"/>
        <v>0</v>
      </c>
      <c r="I27" s="17"/>
      <c r="J27" s="17"/>
      <c r="K27" s="17"/>
      <c r="L27" s="17"/>
      <c r="M27" s="17"/>
      <c r="N27" s="17">
        <f t="shared" si="1"/>
        <v>0</v>
      </c>
    </row>
    <row r="28" spans="1:14" ht="12">
      <c r="A28" s="18" t="s">
        <v>124</v>
      </c>
      <c r="B28" s="15"/>
      <c r="C28" s="17"/>
      <c r="D28" s="17"/>
      <c r="E28" s="17"/>
      <c r="F28" s="17"/>
      <c r="G28" s="17"/>
      <c r="H28" s="17">
        <f t="shared" si="0"/>
        <v>0</v>
      </c>
      <c r="I28" s="17"/>
      <c r="J28" s="17"/>
      <c r="K28" s="17"/>
      <c r="L28" s="17"/>
      <c r="M28" s="17"/>
      <c r="N28" s="17">
        <f t="shared" si="1"/>
        <v>0</v>
      </c>
    </row>
    <row r="29" spans="1:14" ht="12">
      <c r="A29" s="18" t="s">
        <v>125</v>
      </c>
      <c r="B29" s="15"/>
      <c r="C29" s="17"/>
      <c r="D29" s="17"/>
      <c r="E29" s="17"/>
      <c r="F29" s="17"/>
      <c r="G29" s="17"/>
      <c r="H29" s="17">
        <f t="shared" si="0"/>
        <v>0</v>
      </c>
      <c r="I29" s="17"/>
      <c r="J29" s="17"/>
      <c r="K29" s="17"/>
      <c r="L29" s="17"/>
      <c r="M29" s="17"/>
      <c r="N29" s="17">
        <f t="shared" si="1"/>
        <v>0</v>
      </c>
    </row>
    <row r="30" spans="1:14" ht="12">
      <c r="A30" s="18" t="s">
        <v>113</v>
      </c>
      <c r="B30" s="15"/>
      <c r="C30" s="17"/>
      <c r="D30" s="17"/>
      <c r="E30" s="17"/>
      <c r="F30" s="17"/>
      <c r="G30" s="17"/>
      <c r="H30" s="17">
        <f t="shared" si="0"/>
        <v>0</v>
      </c>
      <c r="I30" s="17"/>
      <c r="J30" s="17"/>
      <c r="K30" s="17"/>
      <c r="L30" s="17"/>
      <c r="M30" s="17"/>
      <c r="N30" s="17">
        <f t="shared" si="1"/>
        <v>0</v>
      </c>
    </row>
    <row r="31" spans="1:14" ht="12">
      <c r="A31" s="16" t="s">
        <v>126</v>
      </c>
      <c r="B31" s="15"/>
      <c r="C31" s="17">
        <f>C6+C7+C8+C9+C10</f>
        <v>0</v>
      </c>
      <c r="D31" s="17">
        <f>D6+D7+D8+D9+D10</f>
        <v>0</v>
      </c>
      <c r="E31" s="17">
        <f>E6+E7+E8+E9+E10</f>
        <v>0</v>
      </c>
      <c r="F31" s="17">
        <f>F6+F7+F8+F9+F10</f>
        <v>0</v>
      </c>
      <c r="G31" s="17">
        <f>G6+G7+G8+G9+G10</f>
        <v>0</v>
      </c>
      <c r="H31" s="17">
        <f t="shared" si="0"/>
        <v>0</v>
      </c>
      <c r="I31" s="17">
        <f>I6+I7+I8+I9+I10</f>
        <v>0</v>
      </c>
      <c r="J31" s="17">
        <f>J6+J7+J8+J9+J10</f>
        <v>0</v>
      </c>
      <c r="K31" s="17">
        <f>K6+K7+K8+K9+K10</f>
        <v>0</v>
      </c>
      <c r="L31" s="17">
        <f>L6+L7+L8+L9+L10</f>
        <v>0</v>
      </c>
      <c r="M31" s="17">
        <f>M6+M7+M8+M9+M10</f>
        <v>0</v>
      </c>
      <c r="N31" s="17">
        <f t="shared" si="1"/>
        <v>0</v>
      </c>
    </row>
  </sheetData>
  <mergeCells count="5">
    <mergeCell ref="A1:N1"/>
    <mergeCell ref="C4:H4"/>
    <mergeCell ref="I4:N4"/>
    <mergeCell ref="A4:A5"/>
    <mergeCell ref="B4:B5"/>
  </mergeCells>
  <printOptions/>
  <pageMargins left="0.33" right="0.49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6" sqref="C6"/>
    </sheetView>
  </sheetViews>
  <sheetFormatPr defaultColWidth="9.140625" defaultRowHeight="18" customHeight="1"/>
  <cols>
    <col min="1" max="1" width="51.421875" style="24" customWidth="1"/>
    <col min="2" max="2" width="12.00390625" style="24" customWidth="1"/>
    <col min="3" max="3" width="17.00390625" style="24" customWidth="1"/>
    <col min="4" max="4" width="15.7109375" style="24" customWidth="1"/>
    <col min="5" max="16384" width="10.28125" style="24" customWidth="1"/>
  </cols>
  <sheetData>
    <row r="1" spans="1:4" ht="21" customHeight="1">
      <c r="A1" s="71" t="s">
        <v>173</v>
      </c>
      <c r="B1" s="71"/>
      <c r="C1" s="71"/>
      <c r="D1" s="71"/>
    </row>
    <row r="2" spans="1:4" ht="12" customHeight="1">
      <c r="A2" s="72" t="s">
        <v>174</v>
      </c>
      <c r="B2" s="72"/>
      <c r="C2" s="72"/>
      <c r="D2" s="72"/>
    </row>
    <row r="3" spans="1:4" ht="14.25">
      <c r="A3" s="25" t="s">
        <v>130</v>
      </c>
      <c r="B3" s="34">
        <v>40299</v>
      </c>
      <c r="C3" s="34"/>
      <c r="D3" s="26" t="s">
        <v>131</v>
      </c>
    </row>
    <row r="4" spans="1:4" ht="14.25">
      <c r="A4" s="30" t="s">
        <v>165</v>
      </c>
      <c r="B4" s="30" t="s">
        <v>1</v>
      </c>
      <c r="C4" s="30" t="s">
        <v>190</v>
      </c>
      <c r="D4" s="30" t="s">
        <v>191</v>
      </c>
    </row>
    <row r="5" spans="1:4" ht="14.25">
      <c r="A5" s="31" t="s">
        <v>183</v>
      </c>
      <c r="B5" s="32"/>
      <c r="C5" s="36"/>
      <c r="D5" s="36"/>
    </row>
    <row r="6" spans="1:4" ht="14.25">
      <c r="A6" s="33" t="s">
        <v>132</v>
      </c>
      <c r="B6" s="32">
        <v>1</v>
      </c>
      <c r="C6" s="36"/>
      <c r="D6" s="36"/>
    </row>
    <row r="7" spans="1:4" ht="14.25">
      <c r="A7" s="33" t="s">
        <v>133</v>
      </c>
      <c r="B7" s="32">
        <v>3</v>
      </c>
      <c r="C7" s="36"/>
      <c r="D7" s="36"/>
    </row>
    <row r="8" spans="1:4" ht="14.25">
      <c r="A8" s="33" t="s">
        <v>134</v>
      </c>
      <c r="B8" s="32">
        <v>8</v>
      </c>
      <c r="C8" s="36"/>
      <c r="D8" s="36"/>
    </row>
    <row r="9" spans="1:4" ht="14.25">
      <c r="A9" s="32" t="s">
        <v>176</v>
      </c>
      <c r="B9" s="32">
        <v>9</v>
      </c>
      <c r="C9" s="36">
        <f>SUM(C6:C8)</f>
        <v>0</v>
      </c>
      <c r="D9" s="36">
        <f>SUM(D6:D8)</f>
        <v>0</v>
      </c>
    </row>
    <row r="10" spans="1:4" ht="14.25">
      <c r="A10" s="33" t="s">
        <v>135</v>
      </c>
      <c r="B10" s="32">
        <v>10</v>
      </c>
      <c r="C10" s="36"/>
      <c r="D10" s="36"/>
    </row>
    <row r="11" spans="1:4" ht="14.25">
      <c r="A11" s="33" t="s">
        <v>136</v>
      </c>
      <c r="B11" s="32">
        <v>12</v>
      </c>
      <c r="C11" s="36"/>
      <c r="D11" s="36"/>
    </row>
    <row r="12" spans="1:4" ht="14.25">
      <c r="A12" s="33" t="s">
        <v>137</v>
      </c>
      <c r="B12" s="32">
        <v>13</v>
      </c>
      <c r="C12" s="36"/>
      <c r="D12" s="36"/>
    </row>
    <row r="13" spans="1:4" ht="14.25">
      <c r="A13" s="33" t="s">
        <v>138</v>
      </c>
      <c r="B13" s="32">
        <v>18</v>
      </c>
      <c r="C13" s="36"/>
      <c r="D13" s="36"/>
    </row>
    <row r="14" spans="1:4" ht="14.25">
      <c r="A14" s="32" t="s">
        <v>177</v>
      </c>
      <c r="B14" s="32">
        <v>20</v>
      </c>
      <c r="C14" s="36">
        <f>SUM(C10:C13)</f>
        <v>0</v>
      </c>
      <c r="D14" s="36">
        <f>SUM(D10:D13)</f>
        <v>0</v>
      </c>
    </row>
    <row r="15" spans="1:4" ht="14.25">
      <c r="A15" s="33" t="s">
        <v>139</v>
      </c>
      <c r="B15" s="32">
        <v>21</v>
      </c>
      <c r="C15" s="36">
        <f>C9-C14</f>
        <v>0</v>
      </c>
      <c r="D15" s="36">
        <f>D9-D14</f>
        <v>0</v>
      </c>
    </row>
    <row r="16" spans="1:4" ht="14.25">
      <c r="A16" s="31" t="s">
        <v>184</v>
      </c>
      <c r="B16" s="32"/>
      <c r="C16" s="36"/>
      <c r="D16" s="36"/>
    </row>
    <row r="17" spans="1:4" ht="14.25">
      <c r="A17" s="33" t="s">
        <v>140</v>
      </c>
      <c r="B17" s="32">
        <v>22</v>
      </c>
      <c r="C17" s="36"/>
      <c r="D17" s="36"/>
    </row>
    <row r="18" spans="1:4" ht="14.25">
      <c r="A18" s="33" t="s">
        <v>141</v>
      </c>
      <c r="B18" s="32">
        <v>23</v>
      </c>
      <c r="C18" s="36"/>
      <c r="D18" s="36"/>
    </row>
    <row r="19" spans="1:4" ht="14.25">
      <c r="A19" s="33" t="s">
        <v>142</v>
      </c>
      <c r="B19" s="32">
        <v>25</v>
      </c>
      <c r="C19" s="36"/>
      <c r="D19" s="36"/>
    </row>
    <row r="20" spans="1:4" ht="14.25">
      <c r="A20" s="35" t="s">
        <v>175</v>
      </c>
      <c r="B20" s="33"/>
      <c r="C20" s="37"/>
      <c r="D20" s="36"/>
    </row>
    <row r="21" spans="1:4" ht="14.25">
      <c r="A21" s="33" t="s">
        <v>143</v>
      </c>
      <c r="B21" s="32">
        <v>28</v>
      </c>
      <c r="C21" s="36"/>
      <c r="D21" s="36"/>
    </row>
    <row r="22" spans="1:4" ht="14.25">
      <c r="A22" s="32" t="s">
        <v>178</v>
      </c>
      <c r="B22" s="32">
        <v>29</v>
      </c>
      <c r="C22" s="36">
        <f>SUM(C17:C21)</f>
        <v>0</v>
      </c>
      <c r="D22" s="36">
        <f>SUM(D17:D21)</f>
        <v>0</v>
      </c>
    </row>
    <row r="23" spans="1:4" ht="14.25">
      <c r="A23" s="33" t="s">
        <v>144</v>
      </c>
      <c r="B23" s="32">
        <v>30</v>
      </c>
      <c r="C23" s="36"/>
      <c r="D23" s="36"/>
    </row>
    <row r="24" spans="1:4" ht="14.25">
      <c r="A24" s="33" t="s">
        <v>145</v>
      </c>
      <c r="B24" s="32">
        <v>31</v>
      </c>
      <c r="C24" s="36"/>
      <c r="D24" s="36"/>
    </row>
    <row r="25" spans="1:4" ht="14.25">
      <c r="A25" s="35" t="s">
        <v>180</v>
      </c>
      <c r="B25" s="32"/>
      <c r="C25" s="36"/>
      <c r="D25" s="36"/>
    </row>
    <row r="26" spans="1:4" ht="14.25">
      <c r="A26" s="33" t="s">
        <v>146</v>
      </c>
      <c r="B26" s="32">
        <v>35</v>
      </c>
      <c r="C26" s="36"/>
      <c r="D26" s="36"/>
    </row>
    <row r="27" spans="1:4" ht="14.25">
      <c r="A27" s="32" t="s">
        <v>179</v>
      </c>
      <c r="B27" s="32">
        <v>36</v>
      </c>
      <c r="C27" s="36">
        <f>SUM(C23:C26)</f>
        <v>0</v>
      </c>
      <c r="D27" s="36">
        <f>SUM(D23:D26)</f>
        <v>0</v>
      </c>
    </row>
    <row r="28" spans="1:4" ht="14.25">
      <c r="A28" s="33" t="s">
        <v>147</v>
      </c>
      <c r="B28" s="32">
        <v>37</v>
      </c>
      <c r="C28" s="36">
        <f>C22-C27</f>
        <v>0</v>
      </c>
      <c r="D28" s="36">
        <f>D22-D27</f>
        <v>0</v>
      </c>
    </row>
    <row r="29" spans="1:4" ht="14.25">
      <c r="A29" s="31" t="s">
        <v>185</v>
      </c>
      <c r="B29" s="32"/>
      <c r="C29" s="36"/>
      <c r="D29" s="36"/>
    </row>
    <row r="30" spans="1:4" ht="14.25">
      <c r="A30" s="33" t="s">
        <v>148</v>
      </c>
      <c r="B30" s="32">
        <v>38</v>
      </c>
      <c r="C30" s="36"/>
      <c r="D30" s="36"/>
    </row>
    <row r="31" spans="1:4" ht="14.25">
      <c r="A31" s="33" t="s">
        <v>149</v>
      </c>
      <c r="B31" s="32">
        <v>40</v>
      </c>
      <c r="C31" s="36"/>
      <c r="D31" s="36"/>
    </row>
    <row r="32" spans="1:4" ht="14.25">
      <c r="A32" s="33" t="s">
        <v>150</v>
      </c>
      <c r="B32" s="32">
        <v>43</v>
      </c>
      <c r="C32" s="36"/>
      <c r="D32" s="36"/>
    </row>
    <row r="33" spans="1:4" ht="14.25">
      <c r="A33" s="32" t="s">
        <v>181</v>
      </c>
      <c r="B33" s="32">
        <v>44</v>
      </c>
      <c r="C33" s="36">
        <f>SUM(C30:C32)</f>
        <v>0</v>
      </c>
      <c r="D33" s="36">
        <f>SUM(D30:D32)</f>
        <v>0</v>
      </c>
    </row>
    <row r="34" spans="1:4" ht="14.25">
      <c r="A34" s="33" t="s">
        <v>151</v>
      </c>
      <c r="B34" s="32">
        <v>45</v>
      </c>
      <c r="C34" s="36"/>
      <c r="D34" s="36"/>
    </row>
    <row r="35" spans="1:4" ht="14.25">
      <c r="A35" s="33" t="s">
        <v>152</v>
      </c>
      <c r="B35" s="32">
        <v>46</v>
      </c>
      <c r="C35" s="36"/>
      <c r="D35" s="38"/>
    </row>
    <row r="36" spans="1:4" ht="14.25">
      <c r="A36" s="33" t="s">
        <v>166</v>
      </c>
      <c r="B36" s="32">
        <v>52</v>
      </c>
      <c r="C36" s="36"/>
      <c r="D36" s="36"/>
    </row>
    <row r="37" spans="1:4" ht="14.25">
      <c r="A37" s="32" t="s">
        <v>182</v>
      </c>
      <c r="B37" s="32">
        <v>53</v>
      </c>
      <c r="C37" s="36">
        <f>SUM(C34:C36)</f>
        <v>0</v>
      </c>
      <c r="D37" s="36">
        <f>SUM(D34:D36)</f>
        <v>0</v>
      </c>
    </row>
    <row r="38" spans="1:4" ht="14.25">
      <c r="A38" s="33" t="s">
        <v>153</v>
      </c>
      <c r="B38" s="32">
        <v>54</v>
      </c>
      <c r="C38" s="36">
        <f>C33-C37</f>
        <v>0</v>
      </c>
      <c r="D38" s="36">
        <f>D33-D37</f>
        <v>0</v>
      </c>
    </row>
    <row r="39" spans="1:4" ht="14.25">
      <c r="A39" s="31" t="s">
        <v>186</v>
      </c>
      <c r="B39" s="32">
        <v>55</v>
      </c>
      <c r="C39" s="36"/>
      <c r="D39" s="36"/>
    </row>
    <row r="40" spans="1:4" ht="14.25">
      <c r="A40" s="31" t="s">
        <v>187</v>
      </c>
      <c r="B40" s="32">
        <v>56</v>
      </c>
      <c r="C40" s="36"/>
      <c r="D40" s="36"/>
    </row>
    <row r="41" spans="1:4" ht="14.25">
      <c r="A41" s="31" t="s">
        <v>188</v>
      </c>
      <c r="B41" s="32"/>
      <c r="C41" s="36"/>
      <c r="D41" s="36"/>
    </row>
    <row r="42" spans="1:4" ht="14.25">
      <c r="A42" s="31" t="s">
        <v>189</v>
      </c>
      <c r="B42" s="32"/>
      <c r="C42" s="36">
        <f>SUM(C38:C41,C28,C15)</f>
        <v>0</v>
      </c>
      <c r="D42" s="36">
        <f>SUM(D38:D41,D28,D15)</f>
        <v>0</v>
      </c>
    </row>
    <row r="43" spans="1:4" ht="14.25">
      <c r="A43" s="27"/>
      <c r="B43" s="27"/>
      <c r="C43" s="27"/>
      <c r="D43" s="28"/>
    </row>
    <row r="44" spans="1:4" ht="14.25">
      <c r="A44" s="29" t="s">
        <v>172</v>
      </c>
      <c r="B44" s="27"/>
      <c r="C44" s="27"/>
      <c r="D44" s="29"/>
    </row>
  </sheetData>
  <mergeCells count="2">
    <mergeCell ref="A1:D1"/>
    <mergeCell ref="A2:D2"/>
  </mergeCells>
  <printOptions/>
  <pageMargins left="0.7480314960629921" right="0.59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F19" sqref="F19"/>
    </sheetView>
  </sheetViews>
  <sheetFormatPr defaultColWidth="9.140625" defaultRowHeight="12"/>
  <cols>
    <col min="1" max="1" width="59.28125" style="0" bestFit="1" customWidth="1"/>
    <col min="3" max="3" width="15.00390625" style="0" customWidth="1"/>
    <col min="4" max="4" width="14.00390625" style="0" customWidth="1"/>
  </cols>
  <sheetData>
    <row r="2" spans="1:4" s="24" customFormat="1" ht="14.25">
      <c r="A2" s="31" t="s">
        <v>154</v>
      </c>
      <c r="B2" s="30" t="s">
        <v>1</v>
      </c>
      <c r="C2" s="30" t="s">
        <v>190</v>
      </c>
      <c r="D2" s="30" t="s">
        <v>191</v>
      </c>
    </row>
    <row r="3" spans="1:4" s="24" customFormat="1" ht="14.25">
      <c r="A3" s="33" t="s">
        <v>203</v>
      </c>
      <c r="B3" s="32"/>
      <c r="C3" s="36"/>
      <c r="D3" s="36"/>
    </row>
    <row r="4" spans="1:4" s="24" customFormat="1" ht="14.25">
      <c r="A4" s="33" t="s">
        <v>155</v>
      </c>
      <c r="B4" s="32">
        <v>57</v>
      </c>
      <c r="C4" s="36"/>
      <c r="D4" s="36"/>
    </row>
    <row r="5" spans="1:4" s="24" customFormat="1" ht="14.25">
      <c r="A5" s="33" t="s">
        <v>156</v>
      </c>
      <c r="B5" s="32">
        <v>58</v>
      </c>
      <c r="C5" s="36"/>
      <c r="D5" s="36"/>
    </row>
    <row r="6" spans="1:4" s="24" customFormat="1" ht="14.25">
      <c r="A6" s="33" t="s">
        <v>192</v>
      </c>
      <c r="B6" s="32">
        <v>59</v>
      </c>
      <c r="C6" s="36"/>
      <c r="D6" s="36"/>
    </row>
    <row r="7" spans="1:4" s="24" customFormat="1" ht="14.25">
      <c r="A7" s="33" t="s">
        <v>167</v>
      </c>
      <c r="B7" s="32">
        <v>60</v>
      </c>
      <c r="C7" s="36"/>
      <c r="D7" s="36"/>
    </row>
    <row r="8" spans="1:4" s="24" customFormat="1" ht="14.25">
      <c r="A8" s="33" t="s">
        <v>168</v>
      </c>
      <c r="B8" s="32">
        <v>61</v>
      </c>
      <c r="C8" s="36"/>
      <c r="D8" s="36"/>
    </row>
    <row r="9" spans="1:4" s="24" customFormat="1" ht="14.25">
      <c r="A9" s="33" t="s">
        <v>169</v>
      </c>
      <c r="B9" s="32">
        <v>64</v>
      </c>
      <c r="C9" s="36"/>
      <c r="D9" s="36"/>
    </row>
    <row r="10" spans="1:4" s="24" customFormat="1" ht="14.25">
      <c r="A10" s="33" t="s">
        <v>170</v>
      </c>
      <c r="B10" s="32">
        <v>65</v>
      </c>
      <c r="C10" s="36"/>
      <c r="D10" s="36"/>
    </row>
    <row r="11" spans="1:4" s="24" customFormat="1" ht="14.25">
      <c r="A11" s="33" t="s">
        <v>171</v>
      </c>
      <c r="B11" s="32">
        <v>66</v>
      </c>
      <c r="C11" s="36"/>
      <c r="D11" s="36"/>
    </row>
    <row r="12" spans="1:4" s="24" customFormat="1" ht="14.25">
      <c r="A12" s="33" t="s">
        <v>195</v>
      </c>
      <c r="B12" s="32">
        <v>67</v>
      </c>
      <c r="C12" s="36"/>
      <c r="D12" s="36"/>
    </row>
    <row r="13" spans="1:4" s="24" customFormat="1" ht="14.25">
      <c r="A13" s="33" t="s">
        <v>196</v>
      </c>
      <c r="B13" s="32"/>
      <c r="C13" s="36"/>
      <c r="D13" s="36"/>
    </row>
    <row r="14" spans="1:4" s="24" customFormat="1" ht="14.25">
      <c r="A14" s="33" t="s">
        <v>197</v>
      </c>
      <c r="B14" s="32">
        <v>68</v>
      </c>
      <c r="C14" s="36"/>
      <c r="D14" s="36"/>
    </row>
    <row r="15" spans="1:4" s="24" customFormat="1" ht="14.25">
      <c r="A15" s="33" t="s">
        <v>198</v>
      </c>
      <c r="B15" s="32">
        <v>69</v>
      </c>
      <c r="C15" s="36"/>
      <c r="D15" s="36"/>
    </row>
    <row r="16" spans="1:4" s="24" customFormat="1" ht="14.25">
      <c r="A16" s="33" t="s">
        <v>194</v>
      </c>
      <c r="B16" s="32">
        <v>70</v>
      </c>
      <c r="C16" s="36"/>
      <c r="D16" s="36"/>
    </row>
    <row r="17" spans="1:4" s="24" customFormat="1" ht="14.25">
      <c r="A17" s="33" t="s">
        <v>201</v>
      </c>
      <c r="B17" s="32"/>
      <c r="C17" s="36"/>
      <c r="D17" s="36"/>
    </row>
    <row r="18" spans="1:4" s="24" customFormat="1" ht="14.25">
      <c r="A18" s="33" t="s">
        <v>199</v>
      </c>
      <c r="B18" s="32">
        <v>71</v>
      </c>
      <c r="C18" s="36"/>
      <c r="D18" s="36"/>
    </row>
    <row r="19" spans="1:4" s="24" customFormat="1" ht="14.25">
      <c r="A19" s="33" t="s">
        <v>200</v>
      </c>
      <c r="B19" s="32">
        <v>72</v>
      </c>
      <c r="C19" s="36"/>
      <c r="D19" s="36"/>
    </row>
    <row r="20" spans="1:4" s="24" customFormat="1" ht="14.25">
      <c r="A20" s="33" t="s">
        <v>202</v>
      </c>
      <c r="B20" s="32">
        <v>73</v>
      </c>
      <c r="C20" s="36"/>
      <c r="D20" s="36"/>
    </row>
    <row r="21" spans="1:4" s="24" customFormat="1" ht="14.25">
      <c r="A21" s="33" t="s">
        <v>193</v>
      </c>
      <c r="B21" s="32">
        <v>74</v>
      </c>
      <c r="C21" s="36"/>
      <c r="D21" s="36"/>
    </row>
    <row r="22" spans="1:4" s="24" customFormat="1" ht="14.25">
      <c r="A22" s="33" t="s">
        <v>139</v>
      </c>
      <c r="B22" s="32">
        <v>75</v>
      </c>
      <c r="C22" s="36">
        <f>SUM(C4:C21)</f>
        <v>0</v>
      </c>
      <c r="D22" s="36">
        <f>SUM(D4:D21)</f>
        <v>0</v>
      </c>
    </row>
    <row r="23" spans="1:4" s="24" customFormat="1" ht="14.25">
      <c r="A23" s="33" t="s">
        <v>204</v>
      </c>
      <c r="B23" s="32"/>
      <c r="C23" s="36">
        <f>SUM(C24:C26)</f>
        <v>0</v>
      </c>
      <c r="D23" s="36">
        <f>SUM(D24:D26)</f>
        <v>0</v>
      </c>
    </row>
    <row r="24" spans="1:4" s="24" customFormat="1" ht="14.25">
      <c r="A24" s="33" t="s">
        <v>157</v>
      </c>
      <c r="B24" s="32">
        <v>76</v>
      </c>
      <c r="C24" s="36"/>
      <c r="D24" s="36"/>
    </row>
    <row r="25" spans="1:4" s="24" customFormat="1" ht="14.25">
      <c r="A25" s="33" t="s">
        <v>158</v>
      </c>
      <c r="B25" s="32">
        <v>77</v>
      </c>
      <c r="C25" s="36"/>
      <c r="D25" s="36"/>
    </row>
    <row r="26" spans="1:4" s="24" customFormat="1" ht="14.25">
      <c r="A26" s="33" t="s">
        <v>159</v>
      </c>
      <c r="B26" s="32">
        <v>78</v>
      </c>
      <c r="C26" s="36"/>
      <c r="D26" s="36"/>
    </row>
    <row r="27" spans="1:4" s="24" customFormat="1" ht="14.25">
      <c r="A27" s="33" t="s">
        <v>205</v>
      </c>
      <c r="B27" s="32"/>
      <c r="C27" s="36"/>
      <c r="D27" s="36"/>
    </row>
    <row r="28" spans="1:4" s="24" customFormat="1" ht="14.25">
      <c r="A28" s="33" t="s">
        <v>160</v>
      </c>
      <c r="B28" s="32">
        <v>79</v>
      </c>
      <c r="C28" s="36"/>
      <c r="D28" s="36"/>
    </row>
    <row r="29" spans="1:4" s="24" customFormat="1" ht="14.25">
      <c r="A29" s="33" t="s">
        <v>161</v>
      </c>
      <c r="B29" s="32">
        <v>80</v>
      </c>
      <c r="C29" s="36"/>
      <c r="D29" s="36"/>
    </row>
    <row r="30" spans="1:4" s="24" customFormat="1" ht="14.25">
      <c r="A30" s="33" t="s">
        <v>162</v>
      </c>
      <c r="B30" s="32">
        <v>81</v>
      </c>
      <c r="C30" s="36"/>
      <c r="D30" s="36"/>
    </row>
    <row r="31" spans="1:4" s="24" customFormat="1" ht="14.25">
      <c r="A31" s="33" t="s">
        <v>163</v>
      </c>
      <c r="B31" s="32">
        <v>82</v>
      </c>
      <c r="C31" s="36"/>
      <c r="D31" s="36"/>
    </row>
    <row r="32" spans="1:4" s="24" customFormat="1" ht="14.25">
      <c r="A32" s="33" t="s">
        <v>164</v>
      </c>
      <c r="B32" s="32">
        <v>83</v>
      </c>
      <c r="C32" s="36">
        <f>C28-C29+C30-C31</f>
        <v>0</v>
      </c>
      <c r="D32" s="36">
        <f>D28-D29+D30-D31</f>
        <v>0</v>
      </c>
    </row>
  </sheetData>
  <printOptions/>
  <pageMargins left="0.75" right="0.5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29" sqref="A29"/>
    </sheetView>
  </sheetViews>
  <sheetFormatPr defaultColWidth="9.140625" defaultRowHeight="12"/>
  <cols>
    <col min="1" max="1" width="50.00390625" style="0" customWidth="1"/>
    <col min="2" max="2" width="15.57421875" style="0" customWidth="1"/>
    <col min="3" max="3" width="14.140625" style="0" customWidth="1"/>
    <col min="4" max="4" width="18.57421875" style="0" customWidth="1"/>
    <col min="5" max="5" width="17.28125" style="0" customWidth="1"/>
  </cols>
  <sheetData>
    <row r="2" ht="12">
      <c r="A2" s="42" t="s">
        <v>214</v>
      </c>
    </row>
    <row r="3" spans="1:3" ht="12">
      <c r="A3" s="41" t="s">
        <v>206</v>
      </c>
      <c r="B3" s="41" t="s">
        <v>207</v>
      </c>
      <c r="C3" s="41" t="s">
        <v>208</v>
      </c>
    </row>
    <row r="4" spans="1:3" ht="12">
      <c r="A4" s="2" t="s">
        <v>209</v>
      </c>
      <c r="B4" s="2"/>
      <c r="C4" s="2"/>
    </row>
    <row r="5" spans="1:3" ht="12">
      <c r="A5" s="2" t="s">
        <v>210</v>
      </c>
      <c r="B5" s="2"/>
      <c r="C5" s="2"/>
    </row>
    <row r="6" spans="1:3" ht="12">
      <c r="A6" s="2" t="s">
        <v>211</v>
      </c>
      <c r="B6" s="2"/>
      <c r="C6" s="2"/>
    </row>
    <row r="7" spans="1:3" ht="12">
      <c r="A7" s="2" t="s">
        <v>212</v>
      </c>
      <c r="B7" s="2"/>
      <c r="C7" s="2"/>
    </row>
    <row r="8" spans="1:3" ht="12">
      <c r="A8" s="2" t="s">
        <v>213</v>
      </c>
      <c r="B8" s="2"/>
      <c r="C8" s="2"/>
    </row>
    <row r="10" ht="12">
      <c r="A10" s="42" t="s">
        <v>215</v>
      </c>
    </row>
    <row r="11" ht="12">
      <c r="A11" t="s">
        <v>216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2007-07-06T03:39:01Z</cp:lastPrinted>
  <dcterms:created xsi:type="dcterms:W3CDTF">2007-06-25T02:53:52Z</dcterms:created>
  <dcterms:modified xsi:type="dcterms:W3CDTF">2010-12-07T08:51:20Z</dcterms:modified>
  <cp:category/>
  <cp:version/>
  <cp:contentType/>
  <cp:contentStatus/>
</cp:coreProperties>
</file>