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700" activeTab="5"/>
  </bookViews>
  <sheets>
    <sheet name="目录" sheetId="1" r:id="rId1"/>
    <sheet name="供方信息" sheetId="2" r:id="rId2"/>
    <sheet name="客户信息" sheetId="3" r:id="rId3"/>
    <sheet name="账户信息" sheetId="4" r:id="rId4"/>
    <sheet name="员工信息" sheetId="5" r:id="rId5"/>
    <sheet name="发票类型" sheetId="13" r:id="rId6"/>
    <sheet name="发票收入信息" sheetId="6" r:id="rId7"/>
    <sheet name="发票开出信息" sheetId="7" r:id="rId8"/>
    <sheet name="实际收付款记录" sheetId="8" r:id="rId9"/>
    <sheet name="供方未付汇总" sheetId="9" r:id="rId10"/>
    <sheet name="客户未收汇总" sheetId="10" r:id="rId11"/>
    <sheet name="年度汇总表" sheetId="11" r:id="rId12"/>
    <sheet name="_template_help_sheet_" sheetId="14" state="veryHidden" r:id="rId13"/>
    <sheet name="使用说明" sheetId="12" r:id="rId14"/>
  </sheets>
  <calcPr calcId="144525" concurrentCalc="0"/>
</workbook>
</file>

<file path=xl/sharedStrings.xml><?xml version="1.0" encoding="utf-8"?>
<sst xmlns="http://schemas.openxmlformats.org/spreadsheetml/2006/main" count="214" uniqueCount="141">
  <si>
    <r>
      <rPr>
        <sz val="18"/>
        <color theme="1"/>
        <rFont val="微软雅黑"/>
        <charset val="134"/>
      </rPr>
      <t xml:space="preserve">              供应商信息  </t>
    </r>
    <r>
      <rPr>
        <sz val="18"/>
        <color theme="0" tint="-0.349986266670736"/>
        <rFont val="微软雅黑"/>
        <charset val="134"/>
      </rPr>
      <t>Supplier Information</t>
    </r>
  </si>
  <si>
    <t>合计期初应付款:</t>
  </si>
  <si>
    <t>名称</t>
  </si>
  <si>
    <t>电话</t>
  </si>
  <si>
    <t>地址</t>
  </si>
  <si>
    <t>备注</t>
  </si>
  <si>
    <t>期初应付款</t>
  </si>
  <si>
    <t>安徽省阳光XXXX</t>
  </si>
  <si>
    <t>1564165456465</t>
  </si>
  <si>
    <t>安徽省合肥市XXXX区XXX工业园XXXX号</t>
  </si>
  <si>
    <r>
      <rPr>
        <sz val="18"/>
        <color theme="1"/>
        <rFont val="微软雅黑"/>
        <charset val="134"/>
      </rPr>
      <t xml:space="preserve">              客户信息 </t>
    </r>
    <r>
      <rPr>
        <sz val="18"/>
        <color theme="0" tint="-0.349986266670736"/>
        <rFont val="微软雅黑"/>
        <charset val="134"/>
      </rPr>
      <t>Customer Information</t>
    </r>
  </si>
  <si>
    <t>客户姓名</t>
  </si>
  <si>
    <t>联系人</t>
  </si>
  <si>
    <t>期初欠款</t>
  </si>
  <si>
    <t>武汉光谷XXXXXX</t>
  </si>
  <si>
    <t>刘艺</t>
  </si>
  <si>
    <t>185455555555</t>
  </si>
  <si>
    <t>湖北省武汉市XXX区XXXX街道</t>
  </si>
  <si>
    <r>
      <rPr>
        <sz val="18"/>
        <color theme="1"/>
        <rFont val="微软雅黑"/>
        <charset val="134"/>
      </rPr>
      <t xml:space="preserve">                账户信息 </t>
    </r>
    <r>
      <rPr>
        <sz val="18"/>
        <color theme="0" tint="-0.349986266670736"/>
        <rFont val="微软雅黑"/>
        <charset val="134"/>
      </rPr>
      <t>Account information</t>
    </r>
  </si>
  <si>
    <t>合计账户期初款:</t>
  </si>
  <si>
    <t>账户名</t>
  </si>
  <si>
    <t>开户行</t>
  </si>
  <si>
    <t>开户人</t>
  </si>
  <si>
    <t>账户说明</t>
  </si>
  <si>
    <t>期初金额</t>
  </si>
  <si>
    <t>454564651561615616</t>
  </si>
  <si>
    <t>建设银行</t>
  </si>
  <si>
    <t>张三</t>
  </si>
  <si>
    <t>用于XXXXXX</t>
  </si>
  <si>
    <t>4611651651561653</t>
  </si>
  <si>
    <t>农业银行</t>
  </si>
  <si>
    <t>李四</t>
  </si>
  <si>
    <r>
      <rPr>
        <sz val="18"/>
        <color theme="1"/>
        <rFont val="微软雅黑"/>
        <charset val="134"/>
      </rPr>
      <t xml:space="preserve">               人员信息 </t>
    </r>
    <r>
      <rPr>
        <sz val="18"/>
        <color theme="0" tint="-0.349986266670736"/>
        <rFont val="微软雅黑"/>
        <charset val="134"/>
      </rPr>
      <t>Employee information</t>
    </r>
  </si>
  <si>
    <t>人员姓名</t>
  </si>
  <si>
    <t>住址</t>
  </si>
  <si>
    <t>工资账户</t>
  </si>
  <si>
    <t>158888888888888</t>
  </si>
  <si>
    <t>安徽省合肥市XXXXXXXXXXXXX</t>
  </si>
  <si>
    <t>444444444444444444444111111111111</t>
  </si>
  <si>
    <t>赵飞</t>
  </si>
  <si>
    <t>1555555555555</t>
  </si>
  <si>
    <t>544441561564131231</t>
  </si>
  <si>
    <r>
      <rPr>
        <sz val="18"/>
        <color theme="1"/>
        <rFont val="微软雅黑"/>
        <charset val="134"/>
      </rPr>
      <t xml:space="preserve">               发票类型 </t>
    </r>
    <r>
      <rPr>
        <sz val="18"/>
        <color theme="0" tint="-0.349986266670736"/>
        <rFont val="微软雅黑"/>
        <charset val="134"/>
      </rPr>
      <t>Invoice type</t>
    </r>
  </si>
  <si>
    <t>发票类型</t>
  </si>
  <si>
    <t>税率</t>
  </si>
  <si>
    <t>增值税专用发票</t>
  </si>
  <si>
    <t>普票</t>
  </si>
  <si>
    <t>3333</t>
  </si>
  <si>
    <r>
      <rPr>
        <sz val="18"/>
        <color theme="1"/>
        <rFont val="微软雅黑"/>
        <charset val="134"/>
      </rPr>
      <t xml:space="preserve">               发票录入信息 </t>
    </r>
    <r>
      <rPr>
        <sz val="18"/>
        <color theme="0" tint="-0.349986266670736"/>
        <rFont val="微软雅黑"/>
        <charset val="134"/>
      </rPr>
      <t>Invoice information</t>
    </r>
  </si>
  <si>
    <t>合计总金额:</t>
  </si>
  <si>
    <t>发票号码</t>
  </si>
  <si>
    <t>发票日期</t>
  </si>
  <si>
    <t>供方名称</t>
  </si>
  <si>
    <t>联系电话</t>
  </si>
  <si>
    <t>金额</t>
  </si>
  <si>
    <t>税额</t>
  </si>
  <si>
    <t>收票人</t>
  </si>
  <si>
    <t>备   注</t>
  </si>
  <si>
    <t>46161615161</t>
  </si>
  <si>
    <t>45615615615616</t>
  </si>
  <si>
    <t>456651651</t>
  </si>
  <si>
    <r>
      <rPr>
        <sz val="18"/>
        <color theme="1"/>
        <rFont val="微软雅黑"/>
        <charset val="134"/>
      </rPr>
      <t xml:space="preserve">               发票开出信息 </t>
    </r>
    <r>
      <rPr>
        <sz val="18"/>
        <color theme="0" tint="-0.349986266670736"/>
        <rFont val="微软雅黑"/>
        <charset val="134"/>
      </rPr>
      <t>Employee information</t>
    </r>
  </si>
  <si>
    <t>开票日期</t>
  </si>
  <si>
    <t>客户名称</t>
  </si>
  <si>
    <t>开票人</t>
  </si>
  <si>
    <t>789416131</t>
  </si>
  <si>
    <t>4651561651</t>
  </si>
  <si>
    <r>
      <rPr>
        <sz val="18"/>
        <color theme="1"/>
        <rFont val="微软雅黑"/>
        <charset val="134"/>
      </rPr>
      <t xml:space="preserve">               实际收付款记录 </t>
    </r>
    <r>
      <rPr>
        <sz val="18"/>
        <color theme="0" tint="-0.349986266670736"/>
        <rFont val="微软雅黑"/>
        <charset val="134"/>
      </rPr>
      <t>Actual collection and payment record</t>
    </r>
  </si>
  <si>
    <t>收支ID</t>
  </si>
  <si>
    <t>日期</t>
  </si>
  <si>
    <t>收支类别</t>
  </si>
  <si>
    <t>交易方</t>
  </si>
  <si>
    <t>收入金额</t>
  </si>
  <si>
    <t>支出金额</t>
  </si>
  <si>
    <t>发生账户</t>
  </si>
  <si>
    <t>SZD20200617001</t>
  </si>
  <si>
    <t>客户收款</t>
  </si>
  <si>
    <t>SZD20200617002</t>
  </si>
  <si>
    <t>供方付款</t>
  </si>
  <si>
    <t>SZD20200617003</t>
  </si>
  <si>
    <t>杂项收入</t>
  </si>
  <si>
    <t>其他收入</t>
  </si>
  <si>
    <t>SZD20200617004</t>
  </si>
  <si>
    <t>杂项支出</t>
  </si>
  <si>
    <t>其他支出</t>
  </si>
  <si>
    <r>
      <rPr>
        <sz val="18"/>
        <color theme="1"/>
        <rFont val="微软雅黑"/>
        <charset val="134"/>
      </rPr>
      <t xml:space="preserve">               供方未付款查询 </t>
    </r>
    <r>
      <rPr>
        <sz val="18"/>
        <color theme="0" tint="-0.349986266670736"/>
        <rFont val="微软雅黑"/>
        <charset val="134"/>
      </rPr>
      <t>Supplier unpaid query</t>
    </r>
  </si>
  <si>
    <t>开始时间</t>
  </si>
  <si>
    <t>结束时间</t>
  </si>
  <si>
    <t>合计结余:</t>
  </si>
  <si>
    <t>应付金额</t>
  </si>
  <si>
    <t>财务付款</t>
  </si>
  <si>
    <t>未付金额</t>
  </si>
  <si>
    <r>
      <rPr>
        <sz val="18"/>
        <color theme="1"/>
        <rFont val="微软雅黑"/>
        <charset val="134"/>
      </rPr>
      <t xml:space="preserve">               客户未收款查询 </t>
    </r>
    <r>
      <rPr>
        <sz val="18"/>
        <color theme="0" tint="-0.349986266670736"/>
        <rFont val="微软雅黑"/>
        <charset val="134"/>
      </rPr>
      <t>Supplier unpaid query</t>
    </r>
  </si>
  <si>
    <t>应收金额</t>
  </si>
  <si>
    <t>财务收款</t>
  </si>
  <si>
    <t>未收金额</t>
  </si>
  <si>
    <r>
      <rPr>
        <sz val="20"/>
        <color theme="1"/>
        <rFont val="微软雅黑"/>
        <charset val="134"/>
      </rPr>
      <t xml:space="preserve">             年度报表 </t>
    </r>
    <r>
      <rPr>
        <sz val="20"/>
        <color theme="0" tint="-0.349986266670736"/>
        <rFont val="微软雅黑"/>
        <charset val="134"/>
      </rPr>
      <t>Annual report</t>
    </r>
  </si>
  <si>
    <t>查询年份</t>
  </si>
  <si>
    <t>分类项目</t>
  </si>
  <si>
    <t>合计</t>
  </si>
  <si>
    <t>开票金额</t>
  </si>
  <si>
    <t>开票税额</t>
  </si>
  <si>
    <t>收票金额</t>
  </si>
  <si>
    <t>收票税额</t>
  </si>
  <si>
    <t>应交税额</t>
  </si>
  <si>
    <t>当前利润</t>
  </si>
  <si>
    <t>财务发票管理系统</t>
  </si>
  <si>
    <t>一、系统特色</t>
  </si>
  <si>
    <t xml:space="preserve">     1、本系统为WPS专用版，如您使用其他第三方应用打开会导致系统无法正常运行，为了保证您的使用体验，请使 用WPS打开。</t>
  </si>
  <si>
    <t xml:space="preserve">     2、请检查当前的WPS版本，需最新个人版WPS。如非请点击此行文字下载最新版WPS或手动访问 https://www.wps.cn 获取。</t>
  </si>
  <si>
    <t xml:space="preserve">     3、本系统需在联网状态下并且登录WPS账号后才能使用。</t>
  </si>
  <si>
    <t xml:space="preserve">     4、目前本版本仅支持windows操作系统。</t>
  </si>
  <si>
    <t xml:space="preserve">     5、打开文件后，请务必等超级模板加载页面加载完成后操作。</t>
  </si>
  <si>
    <t xml:space="preserve">     6、如您需要获取更多帮助，点击此行文字添加技术支持（无法跳转，请手动添加技术支持QQ群991741746)。</t>
  </si>
  <si>
    <t>二、系统适用范围</t>
  </si>
  <si>
    <t xml:space="preserve">     1、适用于个人及团队发票管控。</t>
  </si>
  <si>
    <t xml:space="preserve">     2、主体管控针对于发票的收付款管控。</t>
  </si>
  <si>
    <t xml:space="preserve">     3、发票收付款统计，年度发票汇总。</t>
  </si>
  <si>
    <t>三、使用说明</t>
  </si>
  <si>
    <t xml:space="preserve">     1、参数表-包含 供方信息   客户信息  账户信息  员工信息 发票类型  。</t>
  </si>
  <si>
    <t xml:space="preserve">           作用：主要用于基础信息的录入编辑，后续便于调取信息。</t>
  </si>
  <si>
    <t xml:space="preserve">     2、发票收入 开出-包含 发票收入  发票开出。</t>
  </si>
  <si>
    <t xml:space="preserve">               以上全窗体录入 功能包含 新建  录入  修改  删除。</t>
  </si>
  <si>
    <t xml:space="preserve">                   新建-清空窗体，若有编号的回自动编号（逻辑为三位识别码+年月日+当前最大序列号加一位）。</t>
  </si>
  <si>
    <t xml:space="preserve">                   录入-待录入完相关信息后（务必保证录入数值的地方不要录入文本），将信息存储至对应数据表。</t>
  </si>
  <si>
    <t xml:space="preserve">                   修改-双击下方窗体信息中需要修改的信息，待上方录入区域更新后，修改需要修改信息，完成后点击修改。</t>
  </si>
  <si>
    <t xml:space="preserve">                 （修改是以单号为依据进行修改，请务必保证单号的唯一性，以及单号是不可修改。）</t>
  </si>
  <si>
    <t xml:space="preserve">                  删除-双击下方窗体信息中需要修改的信息，待上方录入区域更新后，点击删除，则会删除该条信息。</t>
  </si>
  <si>
    <t xml:space="preserve">     3、发票实际收支发生-收支记录，全窗体录入</t>
  </si>
  <si>
    <t xml:space="preserve">     4、发票实际收付款汇总-供方未付汇总 客户未收汇总</t>
  </si>
  <si>
    <t xml:space="preserve">               一键汇总，核算发票值与实际收支值差异，得出余额。</t>
  </si>
  <si>
    <t xml:space="preserve">     5、年度汇总表-核算所有统计项年度发票与收支状况，便于分析实际收支差异。</t>
  </si>
  <si>
    <t xml:space="preserve">     6、常见问题说明</t>
  </si>
  <si>
    <t xml:space="preserve">           列宽不够，请取消工作表保护后，勾选系统设置里面显示行标列标自行拖拉即可。  </t>
  </si>
  <si>
    <t xml:space="preserve">           请务必不要自行添加列字段，插入列，单据界面不要对单据单元格进行合并，随意变更字段。</t>
  </si>
  <si>
    <t xml:space="preserve">           所有的明细发生务必保证有完整时间，请务必保证windows系统右下角系统日期为：2020-07-16 此种短日期格式。</t>
  </si>
  <si>
    <t xml:space="preserve">           所有填写数值区域务必不要填入文字信息。</t>
  </si>
  <si>
    <t xml:space="preserve">           对于身份证号，卡号等长文本，请务必保证对应录入列是文本格式（已设定文本格式，怕被修改）。</t>
  </si>
  <si>
    <t xml:space="preserve">     7、系统初始化，初始化将清空所有内容，只保留空格式（务必保证文件下载到本地后再进行初始化）。</t>
  </si>
  <si>
    <t xml:space="preserve">     8、备份，备份系统，默认文件当前文件夹（务必保证文件下载到本地后再进行备份）。</t>
  </si>
  <si>
    <t xml:space="preserve">     9、若需要调整列宽，系统设置中显示列标进行调整。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</si>
</sst>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General&quot;月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#,##0.00_ "/>
  </numFmts>
  <fonts count="35">
    <font>
      <sz val="11"/>
      <color theme="1"/>
      <name val="等线"/>
      <charset val="134"/>
      <scheme val="minor"/>
    </font>
    <font>
      <sz val="10.5"/>
      <color theme="1"/>
      <name val="微软雅黑"/>
      <charset val="134"/>
    </font>
    <font>
      <sz val="18"/>
      <color theme="0"/>
      <name val="微软雅黑"/>
      <charset val="134"/>
    </font>
    <font>
      <sz val="11"/>
      <color theme="1"/>
      <name val="微软雅黑"/>
      <charset val="134"/>
    </font>
    <font>
      <sz val="11"/>
      <color theme="0"/>
      <name val="微软雅黑"/>
      <charset val="134"/>
    </font>
    <font>
      <sz val="11"/>
      <name val="微软雅黑"/>
      <charset val="134"/>
    </font>
    <font>
      <sz val="20"/>
      <color theme="1"/>
      <name val="微软雅黑"/>
      <charset val="134"/>
    </font>
    <font>
      <sz val="14"/>
      <color theme="1"/>
      <name val="微软雅黑"/>
      <charset val="134"/>
    </font>
    <font>
      <sz val="14"/>
      <color theme="9" tint="-0.249977111117893"/>
      <name val="微软雅黑"/>
      <charset val="134"/>
    </font>
    <font>
      <sz val="14"/>
      <color rgb="FFFF0000"/>
      <name val="微软雅黑"/>
      <charset val="134"/>
    </font>
    <font>
      <sz val="18"/>
      <color theme="1"/>
      <name val="微软雅黑"/>
      <charset val="134"/>
    </font>
    <font>
      <b/>
      <sz val="10.5"/>
      <color theme="1"/>
      <name val="微软雅黑"/>
      <charset val="134"/>
    </font>
    <font>
      <sz val="12"/>
      <color theme="1"/>
      <name val="微软雅黑"/>
      <charset val="134"/>
    </font>
    <font>
      <b/>
      <u/>
      <sz val="12"/>
      <color rgb="FF5B9E54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theme="10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20"/>
      <color theme="0" tint="-0.349986266670736"/>
      <name val="微软雅黑"/>
      <charset val="134"/>
    </font>
    <font>
      <sz val="18"/>
      <color theme="0" tint="-0.349986266670736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rgb="FF4B8345"/>
        <bgColor indexed="64"/>
      </patternFill>
    </fill>
    <fill>
      <patternFill patternType="solid">
        <fgColor rgb="FFC2DDBF"/>
        <bgColor indexed="64"/>
      </patternFill>
    </fill>
    <fill>
      <patternFill patternType="solid">
        <fgColor rgb="FFECF5E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theme="2" tint="-0.249946592608417"/>
      </left>
      <right style="thin">
        <color theme="2" tint="-0.249946592608417"/>
      </right>
      <top style="thin">
        <color theme="2" tint="-0.249946592608417"/>
      </top>
      <bottom style="thin">
        <color theme="2" tint="-0.249946592608417"/>
      </bottom>
      <diagonal/>
    </border>
    <border>
      <left style="thin">
        <color theme="2" tint="-0.0999786370433668"/>
      </left>
      <right style="thin">
        <color theme="2" tint="-0.0999786370433668"/>
      </right>
      <top style="thin">
        <color theme="2" tint="-0.0999786370433668"/>
      </top>
      <bottom style="thin">
        <color theme="2" tint="-0.0999786370433668"/>
      </bottom>
      <diagonal/>
    </border>
    <border>
      <left style="thin">
        <color theme="2" tint="-0.249946592608417"/>
      </left>
      <right style="thick">
        <color theme="0"/>
      </right>
      <top style="thin">
        <color theme="2" tint="-0.249946592608417"/>
      </top>
      <bottom style="thin">
        <color theme="2" tint="-0.249946592608417"/>
      </bottom>
      <diagonal/>
    </border>
    <border>
      <left style="thick">
        <color theme="0"/>
      </left>
      <right style="thick">
        <color theme="0"/>
      </right>
      <top style="thin">
        <color theme="2" tint="-0.249946592608417"/>
      </top>
      <bottom style="thin">
        <color theme="2" tint="-0.249946592608417"/>
      </bottom>
      <diagonal/>
    </border>
    <border>
      <left style="thin">
        <color theme="2" tint="-0.0996124149296548"/>
      </left>
      <right style="thin">
        <color theme="2" tint="-0.0996124149296548"/>
      </right>
      <top style="thin">
        <color theme="2" tint="-0.0996124149296548"/>
      </top>
      <bottom style="thin">
        <color theme="2" tint="-0.0996124149296548"/>
      </bottom>
      <diagonal/>
    </border>
    <border>
      <left style="thick">
        <color theme="0"/>
      </left>
      <right style="thin">
        <color theme="2" tint="-0.249946592608417"/>
      </right>
      <top style="thin">
        <color theme="2" tint="-0.249946592608417"/>
      </top>
      <bottom style="thin">
        <color theme="2" tint="-0.249946592608417"/>
      </bottom>
      <diagonal/>
    </border>
    <border>
      <left style="thin">
        <color theme="2" tint="-0.0998565630054628"/>
      </left>
      <right style="thin">
        <color theme="2" tint="-0.0998565630054628"/>
      </right>
      <top style="thin">
        <color theme="2" tint="-0.0998565630054628"/>
      </top>
      <bottom style="thin">
        <color theme="2" tint="-0.0998565630054628"/>
      </bottom>
      <diagonal/>
    </border>
    <border>
      <left style="thin">
        <color theme="2" tint="-0.0998260444959868"/>
      </left>
      <right style="thin">
        <color theme="2" tint="-0.0998260444959868"/>
      </right>
      <top style="thin">
        <color theme="2" tint="-0.0998260444959868"/>
      </top>
      <bottom style="thin">
        <color theme="2" tint="-0.0998260444959868"/>
      </bottom>
      <diagonal/>
    </border>
    <border>
      <left style="thin">
        <color theme="2" tint="-0.0998565630054628"/>
      </left>
      <right style="thick">
        <color theme="0"/>
      </right>
      <top/>
      <bottom style="thin">
        <color theme="2" tint="-0.0998565630054628"/>
      </bottom>
      <diagonal/>
    </border>
    <border>
      <left style="thick">
        <color theme="0"/>
      </left>
      <right style="thick">
        <color theme="0"/>
      </right>
      <top/>
      <bottom style="thin">
        <color theme="2" tint="-0.0998565630054628"/>
      </bottom>
      <diagonal/>
    </border>
    <border>
      <left style="thick">
        <color theme="0"/>
      </left>
      <right style="thin">
        <color theme="2" tint="-0.0998565630054628"/>
      </right>
      <top/>
      <bottom style="thin">
        <color theme="2" tint="-0.0998565630054628"/>
      </bottom>
      <diagonal/>
    </border>
    <border>
      <left/>
      <right/>
      <top/>
      <bottom style="thin">
        <color theme="2" tint="-0.0997955259865108"/>
      </bottom>
      <diagonal/>
    </border>
    <border>
      <left style="thin">
        <color theme="2" tint="-0.0998260444959868"/>
      </left>
      <right style="thick">
        <color theme="0"/>
      </right>
      <top style="thin">
        <color theme="2" tint="-0.0997955259865108"/>
      </top>
      <bottom style="thin">
        <color theme="2" tint="-0.0998260444959868"/>
      </bottom>
      <diagonal/>
    </border>
    <border>
      <left style="thick">
        <color theme="0"/>
      </left>
      <right style="thick">
        <color theme="0"/>
      </right>
      <top style="thin">
        <color theme="2" tint="-0.0997955259865108"/>
      </top>
      <bottom style="thin">
        <color theme="2" tint="-0.0998260444959868"/>
      </bottom>
      <diagonal/>
    </border>
    <border>
      <left style="thick">
        <color theme="0"/>
      </left>
      <right style="thin">
        <color theme="2" tint="-0.0998260444959868"/>
      </right>
      <top style="thin">
        <color theme="2" tint="-0.0997955259865108"/>
      </top>
      <bottom style="thin">
        <color theme="2" tint="-0.099826044495986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1" fillId="34" borderId="23" applyNumberFormat="0" applyAlignment="0" applyProtection="0">
      <alignment vertical="center"/>
    </xf>
    <xf numFmtId="0" fontId="32" fillId="34" borderId="19" applyNumberFormat="0" applyAlignment="0" applyProtection="0">
      <alignment vertical="center"/>
    </xf>
    <xf numFmtId="0" fontId="29" fillId="30" borderId="21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2" borderId="0" xfId="0" applyFont="1" applyFill="1"/>
    <xf numFmtId="0" fontId="5" fillId="0" borderId="0" xfId="1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5" fillId="3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4" fontId="5" fillId="3" borderId="3" xfId="0" applyNumberFormat="1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49" fontId="1" fillId="0" borderId="8" xfId="11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9" fontId="1" fillId="0" borderId="0" xfId="11" applyNumberFormat="1" applyFont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49" fontId="11" fillId="0" borderId="12" xfId="11" applyNumberFormat="1" applyFont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14" fontId="1" fillId="3" borderId="14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14" xfId="11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3" borderId="14" xfId="11" applyNumberFormat="1" applyFont="1" applyFill="1" applyBorder="1" applyAlignment="1">
      <alignment horizontal="center" vertical="center"/>
    </xf>
    <xf numFmtId="0" fontId="1" fillId="3" borderId="14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0" fontId="1" fillId="0" borderId="8" xfId="11" applyNumberFormat="1" applyFont="1" applyBorder="1" applyAlignment="1">
      <alignment horizontal="center"/>
    </xf>
    <xf numFmtId="10" fontId="1" fillId="0" borderId="0" xfId="11" applyNumberFormat="1" applyFont="1" applyAlignment="1">
      <alignment horizontal="center"/>
    </xf>
    <xf numFmtId="10" fontId="11" fillId="0" borderId="12" xfId="11" applyNumberFormat="1" applyFont="1" applyBorder="1" applyAlignment="1">
      <alignment horizontal="center" vertical="center"/>
    </xf>
    <xf numFmtId="10" fontId="1" fillId="3" borderId="14" xfId="11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1" fillId="0" borderId="12" xfId="0" applyNumberFormat="1" applyFont="1" applyBorder="1" applyAlignment="1">
      <alignment horizontal="center" vertical="center"/>
    </xf>
    <xf numFmtId="10" fontId="1" fillId="3" borderId="14" xfId="0" applyNumberFormat="1" applyFont="1" applyFill="1" applyBorder="1" applyAlignment="1">
      <alignment horizontal="center" vertical="center"/>
    </xf>
    <xf numFmtId="0" fontId="0" fillId="4" borderId="0" xfId="0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theme="0" tint="-0.149174474318674"/>
      </font>
    </dxf>
    <dxf>
      <font>
        <color theme="0" tint="-0.249946592608417"/>
      </font>
    </dxf>
    <dxf>
      <font>
        <color rgb="FFFF0000"/>
      </font>
    </dxf>
  </dxfs>
  <tableStyles count="0" defaultTableStyle="TableStyleMedium2" defaultPivotStyle="PivotStyleLight16"/>
  <colors>
    <mruColors>
      <color rgb="004B8345"/>
      <color rgb="00ECF5EB"/>
      <color rgb="00C2DDBF"/>
      <color rgb="00528E4C"/>
      <color rgb="0074B26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microsoft.com/office/2011/relationships/chartStyle" Target="style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rgbClr val="1A8E8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  <a:r>
              <a:rPr lang="zh-CN" altLang="en-US"/>
              <a:t>年度报表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933716423894"/>
          <c:y val="0.255590339892665"/>
          <c:w val="0.830201790725645"/>
          <c:h val="0.606305903398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年度汇总表!$D$19</c:f>
              <c:strCache>
                <c:ptCount val="1"/>
                <c:pt idx="0">
                  <c:v>当前利润</c:v>
                </c:pt>
              </c:strCache>
            </c:strRef>
          </c:tx>
          <c:spPr>
            <a:solidFill>
              <a:srgbClr val="1A8E8F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4.72122807260183e-17"/>
                  <c:y val="-0.163894854830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0386286759215287"/>
                  <c:y val="-0.1512484311624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年度汇总表!$E$7:$P$7</c:f>
              <c:numCache>
                <c:formatCode>General"月"</c:formatCode>
                <c:ptCount val="12"/>
                <c:pt idx="0" c:formatCode="General&quot;月&quot;">
                  <c:v>1</c:v>
                </c:pt>
                <c:pt idx="1" c:formatCode="General&quot;月&quot;">
                  <c:v>2</c:v>
                </c:pt>
                <c:pt idx="2" c:formatCode="General&quot;月&quot;">
                  <c:v>3</c:v>
                </c:pt>
                <c:pt idx="3" c:formatCode="General&quot;月&quot;">
                  <c:v>4</c:v>
                </c:pt>
                <c:pt idx="4" c:formatCode="General&quot;月&quot;">
                  <c:v>5</c:v>
                </c:pt>
                <c:pt idx="5" c:formatCode="General&quot;月&quot;">
                  <c:v>6</c:v>
                </c:pt>
                <c:pt idx="6" c:formatCode="General&quot;月&quot;">
                  <c:v>7</c:v>
                </c:pt>
                <c:pt idx="7" c:formatCode="General&quot;月&quot;">
                  <c:v>8</c:v>
                </c:pt>
                <c:pt idx="8" c:formatCode="General&quot;月&quot;">
                  <c:v>9</c:v>
                </c:pt>
                <c:pt idx="9" c:formatCode="General&quot;月&quot;">
                  <c:v>10</c:v>
                </c:pt>
                <c:pt idx="10" c:formatCode="General&quot;月&quot;">
                  <c:v>11</c:v>
                </c:pt>
                <c:pt idx="11" c:formatCode="General&quot;月&quot;">
                  <c:v>12</c:v>
                </c:pt>
              </c:numCache>
            </c:numRef>
          </c:cat>
          <c:val>
            <c:numRef>
              <c:f>年度汇总表!$E$19:$P$19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65790</c:v>
                </c:pt>
                <c:pt idx="5">
                  <c:v>-64760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3464600"/>
        <c:axId val="793470176"/>
      </c:barChart>
      <c:catAx>
        <c:axId val="793464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  <c:crossAx val="793470176"/>
        <c:crosses val="autoZero"/>
        <c:auto val="1"/>
        <c:lblAlgn val="ctr"/>
        <c:lblOffset val="100"/>
        <c:noMultiLvlLbl val="0"/>
      </c:catAx>
      <c:valAx>
        <c:axId val="79347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48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9346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ayout>
        <c:manualLayout>
          <c:xMode val="edge"/>
          <c:yMode val="edge"/>
          <c:x val="0.0651194231635872"/>
          <c:y val="0.146141507752629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76200" cap="flat" cmpd="sng" algn="ctr">
      <a:solidFill>
        <a:srgbClr val="1A8E8F"/>
      </a:solidFill>
      <a:miter lim="800000"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#&#20351;&#29992;&#35828;&#26126;!A1"/><Relationship Id="rId8" Type="http://schemas.openxmlformats.org/officeDocument/2006/relationships/hyperlink" Target="#&#20351;&#29992;&#35828;&#26126;!A2"/><Relationship Id="rId7" Type="http://schemas.openxmlformats.org/officeDocument/2006/relationships/hyperlink" Target="#&#24180;&#24230;&#27719;&#24635;&#34920;!A1"/><Relationship Id="rId6" Type="http://schemas.openxmlformats.org/officeDocument/2006/relationships/hyperlink" Target="#&#20379;&#26041;&#26410;&#20184;&#27719;&#24635;!A1"/><Relationship Id="rId5" Type="http://schemas.openxmlformats.org/officeDocument/2006/relationships/hyperlink" Target="#&#23458;&#25143;&#26410;&#25910;&#27719;&#24635;!A1"/><Relationship Id="rId4" Type="http://schemas.openxmlformats.org/officeDocument/2006/relationships/hyperlink" Target="#&#23454;&#38469;&#25910;&#20184;&#27454;&#35760;&#24405;!A1"/><Relationship Id="rId3" Type="http://schemas.openxmlformats.org/officeDocument/2006/relationships/hyperlink" Target="#&#21457;&#31080;&#25910;&#20837;&#20449;&#24687;!A1"/><Relationship Id="rId2" Type="http://schemas.openxmlformats.org/officeDocument/2006/relationships/hyperlink" Target="#&#21457;&#31080;&#24320;&#20986;&#20449;&#24687;!A1"/><Relationship Id="rId16" Type="http://schemas.openxmlformats.org/officeDocument/2006/relationships/hyperlink" Target="#&#21592;&#24037;&#20449;&#24687;!A1"/><Relationship Id="rId15" Type="http://schemas.openxmlformats.org/officeDocument/2006/relationships/hyperlink" Target="#&#21457;&#31080;&#31867;&#22411;!A1"/><Relationship Id="rId14" Type="http://schemas.openxmlformats.org/officeDocument/2006/relationships/hyperlink" Target="#&#36134;&#25143;&#20449;&#24687;!A1"/><Relationship Id="rId13" Type="http://schemas.openxmlformats.org/officeDocument/2006/relationships/hyperlink" Target="#&#20379;&#26041;&#20449;&#24687;!A1"/><Relationship Id="rId12" Type="http://schemas.openxmlformats.org/officeDocument/2006/relationships/hyperlink" Target="#&#23458;&#25143;&#20449;&#24687;!A1"/><Relationship Id="rId11" Type="http://schemas.openxmlformats.org/officeDocument/2006/relationships/image" Target="../media/image1.png"/><Relationship Id="rId10" Type="http://schemas.openxmlformats.org/officeDocument/2006/relationships/hyperlink" Target="https://jq.qq.com/?_wv=1027&amp;k=wuP2gnKj" TargetMode="External"/><Relationship Id="rId1" Type="http://schemas.openxmlformats.org/officeDocument/2006/relationships/hyperlink" Target="http://chn.docer.com/works/?userid=255495466&amp;channel=mall_detail_designer&amp;sub_channel=mall_designer" TargetMode="External"/></Relationships>
</file>

<file path=xl/drawings/_rels/drawing10.xml.rels><?xml version="1.0" encoding="UTF-8" standalone="yes"?>
<Relationships xmlns="http://schemas.openxmlformats.org/package/2006/relationships"><Relationship Id="rId7" Type="http://schemas.openxmlformats.org/officeDocument/2006/relationships/hyperlink" Target="#&#20351;&#29992;&#35828;&#26126;!A1"/><Relationship Id="rId6" Type="http://schemas.openxmlformats.org/officeDocument/2006/relationships/image" Target="../media/image2.png"/><Relationship Id="rId5" Type="http://schemas.openxmlformats.org/officeDocument/2006/relationships/hyperlink" Target="#&#24180;&#24230;&#27719;&#24635;&#34920;!A1"/><Relationship Id="rId4" Type="http://schemas.openxmlformats.org/officeDocument/2006/relationships/hyperlink" Target="#&#23458;&#25143;&#26410;&#25910;&#27719;&#24635;!A1"/><Relationship Id="rId3" Type="http://schemas.openxmlformats.org/officeDocument/2006/relationships/hyperlink" Target="#&#20379;&#26041;&#26410;&#20184;&#27719;&#24635;!A1"/><Relationship Id="rId2" Type="http://schemas.openxmlformats.org/officeDocument/2006/relationships/hyperlink" Target="#&#30446;&#24405;!A1"/><Relationship Id="rId1" Type="http://schemas.openxmlformats.org/officeDocument/2006/relationships/hyperlink" Target="#&#20351;&#29992;&#35828;&#26126;!A13"/></Relationships>
</file>

<file path=xl/drawings/_rels/drawing11.xml.rels><?xml version="1.0" encoding="UTF-8" standalone="yes"?>
<Relationships xmlns="http://schemas.openxmlformats.org/package/2006/relationships"><Relationship Id="rId7" Type="http://schemas.openxmlformats.org/officeDocument/2006/relationships/hyperlink" Target="#&#20351;&#29992;&#35828;&#26126;!A1"/><Relationship Id="rId6" Type="http://schemas.openxmlformats.org/officeDocument/2006/relationships/image" Target="../media/image2.png"/><Relationship Id="rId5" Type="http://schemas.openxmlformats.org/officeDocument/2006/relationships/hyperlink" Target="#&#24180;&#24230;&#27719;&#24635;&#34920;!A1"/><Relationship Id="rId4" Type="http://schemas.openxmlformats.org/officeDocument/2006/relationships/hyperlink" Target="#&#23458;&#25143;&#26410;&#25910;&#27719;&#24635;!A1"/><Relationship Id="rId3" Type="http://schemas.openxmlformats.org/officeDocument/2006/relationships/hyperlink" Target="#&#20379;&#26041;&#26410;&#20184;&#27719;&#24635;!A1"/><Relationship Id="rId2" Type="http://schemas.openxmlformats.org/officeDocument/2006/relationships/hyperlink" Target="#&#30446;&#24405;!A1"/><Relationship Id="rId1" Type="http://schemas.openxmlformats.org/officeDocument/2006/relationships/hyperlink" Target="#&#20351;&#29992;&#35828;&#26126;!A3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&#20351;&#29992;&#35828;&#26126;!A1"/><Relationship Id="rId7" Type="http://schemas.openxmlformats.org/officeDocument/2006/relationships/image" Target="../media/image2.png"/><Relationship Id="rId6" Type="http://schemas.openxmlformats.org/officeDocument/2006/relationships/hyperlink" Target="#&#24180;&#24230;&#27719;&#24635;&#34920;!A1"/><Relationship Id="rId5" Type="http://schemas.openxmlformats.org/officeDocument/2006/relationships/hyperlink" Target="#&#23458;&#25143;&#26410;&#25910;&#27719;&#24635;!A1"/><Relationship Id="rId4" Type="http://schemas.openxmlformats.org/officeDocument/2006/relationships/hyperlink" Target="#&#20379;&#26041;&#26410;&#20184;&#27719;&#24635;!A1"/><Relationship Id="rId3" Type="http://schemas.openxmlformats.org/officeDocument/2006/relationships/hyperlink" Target="#&#30446;&#24405;!A1"/><Relationship Id="rId2" Type="http://schemas.openxmlformats.org/officeDocument/2006/relationships/hyperlink" Target="#&#20351;&#29992;&#35828;&#26126;!A4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6" Type="http://schemas.openxmlformats.org/officeDocument/2006/relationships/hyperlink" Target="#&#20351;&#29992;&#35828;&#26126;!A1"/><Relationship Id="rId5" Type="http://schemas.openxmlformats.org/officeDocument/2006/relationships/image" Target="../media/image2.png"/><Relationship Id="rId4" Type="http://schemas.openxmlformats.org/officeDocument/2006/relationships/hyperlink" Target="#&#24180;&#24230;&#27719;&#24635;&#34920;!A1"/><Relationship Id="rId3" Type="http://schemas.openxmlformats.org/officeDocument/2006/relationships/hyperlink" Target="#&#23458;&#25143;&#26410;&#25910;&#27719;&#24635;!A1"/><Relationship Id="rId2" Type="http://schemas.openxmlformats.org/officeDocument/2006/relationships/hyperlink" Target="#&#20379;&#26041;&#26410;&#20184;&#27719;&#24635;!A1"/><Relationship Id="rId1" Type="http://schemas.openxmlformats.org/officeDocument/2006/relationships/hyperlink" Target="#&#30446;&#24405;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7" Type="http://schemas.openxmlformats.org/officeDocument/2006/relationships/hyperlink" Target="#&#21457;&#31080;&#31867;&#22411;!A1"/><Relationship Id="rId6" Type="http://schemas.openxmlformats.org/officeDocument/2006/relationships/hyperlink" Target="#&#21592;&#24037;&#20449;&#24687;!A1"/><Relationship Id="rId5" Type="http://schemas.openxmlformats.org/officeDocument/2006/relationships/hyperlink" Target="#&#36134;&#25143;&#20449;&#24687;!A1"/><Relationship Id="rId4" Type="http://schemas.openxmlformats.org/officeDocument/2006/relationships/hyperlink" Target="#&#23458;&#25143;&#20449;&#24687;!A1"/><Relationship Id="rId3" Type="http://schemas.openxmlformats.org/officeDocument/2006/relationships/hyperlink" Target="#&#20379;&#26041;&#20449;&#24687;!A1"/><Relationship Id="rId2" Type="http://schemas.openxmlformats.org/officeDocument/2006/relationships/hyperlink" Target="#&#30446;&#24405;!A1"/><Relationship Id="rId1" Type="http://schemas.openxmlformats.org/officeDocument/2006/relationships/hyperlink" Target="#&#20351;&#29992;&#35828;&#26126;!A6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7" Type="http://schemas.openxmlformats.org/officeDocument/2006/relationships/hyperlink" Target="#&#21457;&#31080;&#31867;&#22411;!A1"/><Relationship Id="rId6" Type="http://schemas.openxmlformats.org/officeDocument/2006/relationships/hyperlink" Target="#&#21592;&#24037;&#20449;&#24687;!A1"/><Relationship Id="rId5" Type="http://schemas.openxmlformats.org/officeDocument/2006/relationships/hyperlink" Target="#&#36134;&#25143;&#20449;&#24687;!A1"/><Relationship Id="rId4" Type="http://schemas.openxmlformats.org/officeDocument/2006/relationships/hyperlink" Target="#&#23458;&#25143;&#20449;&#24687;!A1"/><Relationship Id="rId3" Type="http://schemas.openxmlformats.org/officeDocument/2006/relationships/hyperlink" Target="#&#20379;&#26041;&#20449;&#24687;!A1"/><Relationship Id="rId2" Type="http://schemas.openxmlformats.org/officeDocument/2006/relationships/hyperlink" Target="#&#30446;&#24405;!A1"/><Relationship Id="rId1" Type="http://schemas.openxmlformats.org/officeDocument/2006/relationships/hyperlink" Target="#&#20351;&#29992;&#35828;&#26126;!A7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7" Type="http://schemas.openxmlformats.org/officeDocument/2006/relationships/hyperlink" Target="#&#21457;&#31080;&#31867;&#22411;!A1"/><Relationship Id="rId6" Type="http://schemas.openxmlformats.org/officeDocument/2006/relationships/hyperlink" Target="#&#21592;&#24037;&#20449;&#24687;!A1"/><Relationship Id="rId5" Type="http://schemas.openxmlformats.org/officeDocument/2006/relationships/hyperlink" Target="#&#36134;&#25143;&#20449;&#24687;!A1"/><Relationship Id="rId4" Type="http://schemas.openxmlformats.org/officeDocument/2006/relationships/hyperlink" Target="#&#23458;&#25143;&#20449;&#24687;!A1"/><Relationship Id="rId3" Type="http://schemas.openxmlformats.org/officeDocument/2006/relationships/hyperlink" Target="#&#20379;&#26041;&#20449;&#24687;!A1"/><Relationship Id="rId2" Type="http://schemas.openxmlformats.org/officeDocument/2006/relationships/hyperlink" Target="#&#30446;&#24405;!A1"/><Relationship Id="rId1" Type="http://schemas.openxmlformats.org/officeDocument/2006/relationships/hyperlink" Target="#&#20351;&#29992;&#35828;&#26126;!A8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7" Type="http://schemas.openxmlformats.org/officeDocument/2006/relationships/hyperlink" Target="#&#21457;&#31080;&#31867;&#22411;!A1"/><Relationship Id="rId6" Type="http://schemas.openxmlformats.org/officeDocument/2006/relationships/hyperlink" Target="#&#21592;&#24037;&#20449;&#24687;!A1"/><Relationship Id="rId5" Type="http://schemas.openxmlformats.org/officeDocument/2006/relationships/hyperlink" Target="#&#36134;&#25143;&#20449;&#24687;!A1"/><Relationship Id="rId4" Type="http://schemas.openxmlformats.org/officeDocument/2006/relationships/hyperlink" Target="#&#23458;&#25143;&#20449;&#24687;!A1"/><Relationship Id="rId3" Type="http://schemas.openxmlformats.org/officeDocument/2006/relationships/hyperlink" Target="#&#20379;&#26041;&#20449;&#24687;!A1"/><Relationship Id="rId2" Type="http://schemas.openxmlformats.org/officeDocument/2006/relationships/hyperlink" Target="#&#30446;&#24405;!A1"/><Relationship Id="rId1" Type="http://schemas.openxmlformats.org/officeDocument/2006/relationships/hyperlink" Target="#&#20351;&#29992;&#35828;&#26126;!A9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7" Type="http://schemas.openxmlformats.org/officeDocument/2006/relationships/hyperlink" Target="#&#21457;&#31080;&#31867;&#22411;!A1"/><Relationship Id="rId6" Type="http://schemas.openxmlformats.org/officeDocument/2006/relationships/hyperlink" Target="#&#21592;&#24037;&#20449;&#24687;!A1"/><Relationship Id="rId5" Type="http://schemas.openxmlformats.org/officeDocument/2006/relationships/hyperlink" Target="#&#36134;&#25143;&#20449;&#24687;!A1"/><Relationship Id="rId4" Type="http://schemas.openxmlformats.org/officeDocument/2006/relationships/hyperlink" Target="#&#23458;&#25143;&#20449;&#24687;!A1"/><Relationship Id="rId3" Type="http://schemas.openxmlformats.org/officeDocument/2006/relationships/hyperlink" Target="#&#20379;&#26041;&#20449;&#24687;!A1"/><Relationship Id="rId2" Type="http://schemas.openxmlformats.org/officeDocument/2006/relationships/hyperlink" Target="#&#30446;&#24405;!A1"/><Relationship Id="rId1" Type="http://schemas.openxmlformats.org/officeDocument/2006/relationships/hyperlink" Target="#&#20351;&#29992;&#35828;&#26126;!A5"/></Relationships>
</file>

<file path=xl/drawings/_rels/drawing7.xml.rels><?xml version="1.0" encoding="UTF-8" standalone="yes"?>
<Relationships xmlns="http://schemas.openxmlformats.org/package/2006/relationships"><Relationship Id="rId6" Type="http://schemas.openxmlformats.org/officeDocument/2006/relationships/image" Target="../media/image2.png"/><Relationship Id="rId5" Type="http://schemas.openxmlformats.org/officeDocument/2006/relationships/hyperlink" Target="#&#23454;&#38469;&#25910;&#20184;&#27454;&#35760;&#24405;!A1"/><Relationship Id="rId4" Type="http://schemas.openxmlformats.org/officeDocument/2006/relationships/hyperlink" Target="#&#21457;&#31080;&#24320;&#20986;&#20449;&#24687;!A1"/><Relationship Id="rId3" Type="http://schemas.openxmlformats.org/officeDocument/2006/relationships/hyperlink" Target="#&#21457;&#31080;&#25910;&#20837;&#20449;&#24687;!A1"/><Relationship Id="rId2" Type="http://schemas.openxmlformats.org/officeDocument/2006/relationships/hyperlink" Target="#&#30446;&#24405;!A1"/><Relationship Id="rId1" Type="http://schemas.openxmlformats.org/officeDocument/2006/relationships/hyperlink" Target="#&#20351;&#29992;&#35828;&#26126;!A10"/></Relationships>
</file>

<file path=xl/drawings/_rels/drawing8.xml.rels><?xml version="1.0" encoding="UTF-8" standalone="yes"?>
<Relationships xmlns="http://schemas.openxmlformats.org/package/2006/relationships"><Relationship Id="rId6" Type="http://schemas.openxmlformats.org/officeDocument/2006/relationships/image" Target="../media/image2.png"/><Relationship Id="rId5" Type="http://schemas.openxmlformats.org/officeDocument/2006/relationships/hyperlink" Target="#&#23454;&#38469;&#25910;&#20184;&#27454;&#35760;&#24405;!A1"/><Relationship Id="rId4" Type="http://schemas.openxmlformats.org/officeDocument/2006/relationships/hyperlink" Target="#&#21457;&#31080;&#24320;&#20986;&#20449;&#24687;!A1"/><Relationship Id="rId3" Type="http://schemas.openxmlformats.org/officeDocument/2006/relationships/hyperlink" Target="#&#21457;&#31080;&#25910;&#20837;&#20449;&#24687;!A1"/><Relationship Id="rId2" Type="http://schemas.openxmlformats.org/officeDocument/2006/relationships/hyperlink" Target="#&#30446;&#24405;!A1"/><Relationship Id="rId1" Type="http://schemas.openxmlformats.org/officeDocument/2006/relationships/hyperlink" Target="#&#20351;&#29992;&#35828;&#26126;!A11"/></Relationships>
</file>

<file path=xl/drawings/_rels/drawing9.xml.rels><?xml version="1.0" encoding="UTF-8" standalone="yes"?>
<Relationships xmlns="http://schemas.openxmlformats.org/package/2006/relationships"><Relationship Id="rId6" Type="http://schemas.openxmlformats.org/officeDocument/2006/relationships/image" Target="../media/image2.png"/><Relationship Id="rId5" Type="http://schemas.openxmlformats.org/officeDocument/2006/relationships/hyperlink" Target="#&#23454;&#38469;&#25910;&#20184;&#27454;&#35760;&#24405;!A1"/><Relationship Id="rId4" Type="http://schemas.openxmlformats.org/officeDocument/2006/relationships/hyperlink" Target="#&#21457;&#31080;&#24320;&#20986;&#20449;&#24687;!A1"/><Relationship Id="rId3" Type="http://schemas.openxmlformats.org/officeDocument/2006/relationships/hyperlink" Target="#&#21457;&#31080;&#25910;&#20837;&#20449;&#24687;!A1"/><Relationship Id="rId2" Type="http://schemas.openxmlformats.org/officeDocument/2006/relationships/hyperlink" Target="#&#30446;&#24405;!A1"/><Relationship Id="rId1" Type="http://schemas.openxmlformats.org/officeDocument/2006/relationships/hyperlink" Target="#&#20351;&#29992;&#35828;&#26126;!A12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590550</xdr:colOff>
      <xdr:row>1</xdr:row>
      <xdr:rowOff>28575</xdr:rowOff>
    </xdr:from>
    <xdr:to>
      <xdr:col>19</xdr:col>
      <xdr:colOff>447675</xdr:colOff>
      <xdr:row>38</xdr:row>
      <xdr:rowOff>104215</xdr:rowOff>
    </xdr:to>
    <xdr:sp>
      <xdr:nvSpPr>
        <xdr:cNvPr id="2" name="矩形 1"/>
        <xdr:cNvSpPr/>
      </xdr:nvSpPr>
      <xdr:spPr>
        <a:xfrm>
          <a:off x="1276350" y="200025"/>
          <a:ext cx="12201525" cy="641921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6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6</xdr:col>
      <xdr:colOff>243726</xdr:colOff>
      <xdr:row>2</xdr:row>
      <xdr:rowOff>104215</xdr:rowOff>
    </xdr:from>
    <xdr:to>
      <xdr:col>15</xdr:col>
      <xdr:colOff>571499</xdr:colOff>
      <xdr:row>7</xdr:row>
      <xdr:rowOff>94690</xdr:rowOff>
    </xdr:to>
    <xdr:sp>
      <xdr:nvSpPr>
        <xdr:cNvPr id="3" name="TextBox 4"/>
        <xdr:cNvSpPr txBox="1"/>
      </xdr:nvSpPr>
      <xdr:spPr>
        <a:xfrm>
          <a:off x="4358005" y="447040"/>
          <a:ext cx="649986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zh-CN" altLang="en-US" sz="2800">
              <a:solidFill>
                <a:srgbClr val="74B26E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发票管理系统</a:t>
          </a:r>
          <a:br>
            <a:rPr lang="en-US" altLang="zh-CN" sz="2800">
              <a:solidFill>
                <a:srgbClr val="74B26E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</a:br>
          <a:r>
            <a:rPr lang="en-US" altLang="zh-CN" sz="1100" b="0" i="0" baseline="0">
              <a:solidFill>
                <a:srgbClr val="74B26E"/>
              </a:solidFill>
              <a:effectLst/>
              <a:latin typeface="+mn-lt"/>
              <a:ea typeface="+mn-ea"/>
              <a:cs typeface="+mn-cs"/>
            </a:rPr>
            <a:t>Invoice management system</a:t>
          </a:r>
          <a:endParaRPr lang="zh-CN" altLang="zh-CN" sz="2800">
            <a:solidFill>
              <a:srgbClr val="74B26E"/>
            </a:solidFill>
            <a:effectLst/>
          </a:endParaRPr>
        </a:p>
      </xdr:txBody>
    </xdr:sp>
    <xdr:clientData/>
  </xdr:twoCellAnchor>
  <xdr:twoCellAnchor>
    <xdr:from>
      <xdr:col>5</xdr:col>
      <xdr:colOff>644339</xdr:colOff>
      <xdr:row>36</xdr:row>
      <xdr:rowOff>36982</xdr:rowOff>
    </xdr:from>
    <xdr:to>
      <xdr:col>15</xdr:col>
      <xdr:colOff>624431</xdr:colOff>
      <xdr:row>37</xdr:row>
      <xdr:rowOff>176083</xdr:rowOff>
    </xdr:to>
    <xdr:sp>
      <xdr:nvSpPr>
        <xdr:cNvPr id="4" name="文本框 61">
          <a:hlinkClick xmlns:r="http://schemas.openxmlformats.org/officeDocument/2006/relationships" r:id="rId1"/>
        </xdr:cNvPr>
        <xdr:cNvSpPr txBox="1"/>
      </xdr:nvSpPr>
      <xdr:spPr>
        <a:xfrm>
          <a:off x="4072890" y="6209030"/>
          <a:ext cx="6838315" cy="30607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800">
              <a:solidFill>
                <a:srgbClr val="74B26E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Copyright © Docer </a:t>
          </a:r>
          <a:r>
            <a:rPr lang="zh-CN" altLang="en-US" sz="800">
              <a:solidFill>
                <a:srgbClr val="74B26E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城南落叶</a:t>
          </a:r>
          <a:r>
            <a:rPr lang="en-US" altLang="zh-CN" sz="800">
              <a:solidFill>
                <a:srgbClr val="74B26E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 (ID:255495466),All Rights Reserved.</a:t>
          </a:r>
          <a:endParaRPr lang="en-US" altLang="zh-CN" sz="800">
            <a:solidFill>
              <a:srgbClr val="74B26E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7</xdr:col>
      <xdr:colOff>446928</xdr:colOff>
      <xdr:row>8</xdr:row>
      <xdr:rowOff>113740</xdr:rowOff>
    </xdr:from>
    <xdr:to>
      <xdr:col>10</xdr:col>
      <xdr:colOff>209924</xdr:colOff>
      <xdr:row>32</xdr:row>
      <xdr:rowOff>133275</xdr:rowOff>
    </xdr:to>
    <xdr:grpSp>
      <xdr:nvGrpSpPr>
        <xdr:cNvPr id="50" name="组合 49"/>
        <xdr:cNvGrpSpPr/>
      </xdr:nvGrpSpPr>
      <xdr:grpSpPr>
        <a:xfrm>
          <a:off x="5247005" y="1485265"/>
          <a:ext cx="1820545" cy="4133850"/>
          <a:chOff x="4537822" y="1561540"/>
          <a:chExt cx="1820396" cy="4362935"/>
        </a:xfrm>
      </xdr:grpSpPr>
      <xdr:sp>
        <xdr:nvSpPr>
          <xdr:cNvPr id="13" name="TextBox 39"/>
          <xdr:cNvSpPr txBox="1"/>
        </xdr:nvSpPr>
        <xdr:spPr>
          <a:xfrm>
            <a:off x="4537822" y="1561540"/>
            <a:ext cx="1820396" cy="363518"/>
          </a:xfrm>
          <a:prstGeom prst="rect">
            <a:avLst/>
          </a:prstGeom>
          <a:noFill/>
          <a:ln w="9525" cmpd="sng">
            <a:solidFill>
              <a:srgbClr val="528E4C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800" i="0">
                <a:solidFill>
                  <a:srgbClr val="74B26E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</a:rPr>
              <a:t>发票及收付款</a:t>
            </a:r>
            <a:endParaRPr lang="en-US" altLang="zh-CN" sz="1800" i="0">
              <a:solidFill>
                <a:srgbClr val="74B26E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</a:endParaRPr>
          </a:p>
        </xdr:txBody>
      </xdr:sp>
      <xdr:sp>
        <xdr:nvSpPr>
          <xdr:cNvPr id="14" name="TextBox 32"/>
          <xdr:cNvSpPr txBox="1"/>
        </xdr:nvSpPr>
        <xdr:spPr>
          <a:xfrm>
            <a:off x="4537822" y="2031738"/>
            <a:ext cx="1816627" cy="3892737"/>
          </a:xfrm>
          <a:prstGeom prst="rect">
            <a:avLst/>
          </a:prstGeom>
          <a:noFill/>
          <a:ln w="9525" cmpd="sng">
            <a:solidFill>
              <a:srgbClr val="528E4C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zh-CN" sz="1800" i="1">
              <a:solidFill>
                <a:srgbClr val="74B26E"/>
              </a:solidFill>
              <a:latin typeface="华文中宋" panose="02010600040101010101" pitchFamily="2" charset="-122"/>
              <a:ea typeface="华文中宋" panose="02010600040101010101" pitchFamily="2" charset="-122"/>
            </a:endParaRPr>
          </a:p>
        </xdr:txBody>
      </xdr:sp>
      <xdr:sp>
        <xdr:nvSpPr>
          <xdr:cNvPr id="16" name="rounded_Rectangle_66">
            <a:hlinkClick xmlns:r="http://schemas.openxmlformats.org/officeDocument/2006/relationships" r:id="rId2"/>
          </xdr:cNvPr>
          <xdr:cNvSpPr/>
        </xdr:nvSpPr>
        <xdr:spPr>
          <a:xfrm>
            <a:off x="4764518" y="3758278"/>
            <a:ext cx="1355576" cy="389827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发票开出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17" name="rounded_Rectangle_67">
            <a:hlinkClick xmlns:r="http://schemas.openxmlformats.org/officeDocument/2006/relationships" r:id="rId3"/>
          </xdr:cNvPr>
          <xdr:cNvSpPr/>
        </xdr:nvSpPr>
        <xdr:spPr>
          <a:xfrm>
            <a:off x="4764518" y="2218764"/>
            <a:ext cx="1355576" cy="392205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发票收入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18" name="rounded_Rectangle_74">
            <a:hlinkClick xmlns:r="http://schemas.openxmlformats.org/officeDocument/2006/relationships" r:id="rId4"/>
          </xdr:cNvPr>
          <xdr:cNvSpPr/>
        </xdr:nvSpPr>
        <xdr:spPr>
          <a:xfrm>
            <a:off x="4764518" y="5295414"/>
            <a:ext cx="1355576" cy="392745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实际收付款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</xdr:grpSp>
    <xdr:clientData/>
  </xdr:twoCellAnchor>
  <xdr:twoCellAnchor>
    <xdr:from>
      <xdr:col>11</xdr:col>
      <xdr:colOff>542552</xdr:colOff>
      <xdr:row>8</xdr:row>
      <xdr:rowOff>113740</xdr:rowOff>
    </xdr:from>
    <xdr:to>
      <xdr:col>14</xdr:col>
      <xdr:colOff>305548</xdr:colOff>
      <xdr:row>32</xdr:row>
      <xdr:rowOff>133275</xdr:rowOff>
    </xdr:to>
    <xdr:grpSp>
      <xdr:nvGrpSpPr>
        <xdr:cNvPr id="49" name="组合 48"/>
        <xdr:cNvGrpSpPr/>
      </xdr:nvGrpSpPr>
      <xdr:grpSpPr>
        <a:xfrm>
          <a:off x="8086090" y="1485265"/>
          <a:ext cx="1820545" cy="4133850"/>
          <a:chOff x="6666940" y="1561540"/>
          <a:chExt cx="1820396" cy="4362935"/>
        </a:xfrm>
      </xdr:grpSpPr>
      <xdr:sp>
        <xdr:nvSpPr>
          <xdr:cNvPr id="21" name="TextBox 39"/>
          <xdr:cNvSpPr txBox="1"/>
        </xdr:nvSpPr>
        <xdr:spPr>
          <a:xfrm>
            <a:off x="6666940" y="1561540"/>
            <a:ext cx="1820396" cy="363518"/>
          </a:xfrm>
          <a:prstGeom prst="rect">
            <a:avLst/>
          </a:prstGeom>
          <a:noFill/>
          <a:ln w="9525" cmpd="sng">
            <a:solidFill>
              <a:srgbClr val="528E4C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800" i="0">
                <a:solidFill>
                  <a:srgbClr val="74B26E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</a:rPr>
              <a:t>信息查询</a:t>
            </a:r>
            <a:endParaRPr lang="en-US" altLang="zh-CN" sz="1800" i="0">
              <a:solidFill>
                <a:srgbClr val="74B26E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</a:endParaRPr>
          </a:p>
        </xdr:txBody>
      </xdr:sp>
      <xdr:sp>
        <xdr:nvSpPr>
          <xdr:cNvPr id="22" name="TextBox 32"/>
          <xdr:cNvSpPr txBox="1"/>
        </xdr:nvSpPr>
        <xdr:spPr>
          <a:xfrm>
            <a:off x="6666940" y="2031738"/>
            <a:ext cx="1816627" cy="3892737"/>
          </a:xfrm>
          <a:prstGeom prst="rect">
            <a:avLst/>
          </a:prstGeom>
          <a:noFill/>
          <a:ln w="9525" cmpd="sng">
            <a:solidFill>
              <a:srgbClr val="528E4C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zh-CN" sz="1800" i="1">
              <a:solidFill>
                <a:srgbClr val="74B26E"/>
              </a:solidFill>
              <a:latin typeface="华文中宋" panose="02010600040101010101" pitchFamily="2" charset="-122"/>
              <a:ea typeface="华文中宋" panose="02010600040101010101" pitchFamily="2" charset="-122"/>
            </a:endParaRPr>
          </a:p>
        </xdr:txBody>
      </xdr:sp>
      <xdr:sp>
        <xdr:nvSpPr>
          <xdr:cNvPr id="24" name="rounded_Rectangle_66_1">
            <a:hlinkClick xmlns:r="http://schemas.openxmlformats.org/officeDocument/2006/relationships" r:id="rId5"/>
          </xdr:cNvPr>
          <xdr:cNvSpPr/>
        </xdr:nvSpPr>
        <xdr:spPr>
          <a:xfrm>
            <a:off x="6893636" y="3758278"/>
            <a:ext cx="1355576" cy="389827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客户未收汇总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25" name="rounded_Rectangle_67_1">
            <a:hlinkClick xmlns:r="http://schemas.openxmlformats.org/officeDocument/2006/relationships" r:id="rId6"/>
          </xdr:cNvPr>
          <xdr:cNvSpPr/>
        </xdr:nvSpPr>
        <xdr:spPr>
          <a:xfrm>
            <a:off x="6893636" y="2218764"/>
            <a:ext cx="1355576" cy="392205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供方未付汇总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26" name="rounded_Rectangle_74_1">
            <a:hlinkClick xmlns:r="http://schemas.openxmlformats.org/officeDocument/2006/relationships" r:id="rId7"/>
          </xdr:cNvPr>
          <xdr:cNvSpPr/>
        </xdr:nvSpPr>
        <xdr:spPr>
          <a:xfrm>
            <a:off x="6893636" y="5295414"/>
            <a:ext cx="1355576" cy="392745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年度汇总表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</xdr:grpSp>
    <xdr:clientData/>
  </xdr:twoCellAnchor>
  <xdr:twoCellAnchor>
    <xdr:from>
      <xdr:col>15</xdr:col>
      <xdr:colOff>638175</xdr:colOff>
      <xdr:row>8</xdr:row>
      <xdr:rowOff>113740</xdr:rowOff>
    </xdr:from>
    <xdr:to>
      <xdr:col>18</xdr:col>
      <xdr:colOff>401171</xdr:colOff>
      <xdr:row>32</xdr:row>
      <xdr:rowOff>133275</xdr:rowOff>
    </xdr:to>
    <xdr:grpSp>
      <xdr:nvGrpSpPr>
        <xdr:cNvPr id="48" name="组合 47"/>
        <xdr:cNvGrpSpPr/>
      </xdr:nvGrpSpPr>
      <xdr:grpSpPr>
        <a:xfrm>
          <a:off x="10925175" y="1485265"/>
          <a:ext cx="1819910" cy="4133850"/>
          <a:chOff x="10925175" y="1561540"/>
          <a:chExt cx="1820396" cy="4362935"/>
        </a:xfrm>
      </xdr:grpSpPr>
      <xdr:sp>
        <xdr:nvSpPr>
          <xdr:cNvPr id="40" name="TextBox 39"/>
          <xdr:cNvSpPr txBox="1"/>
        </xdr:nvSpPr>
        <xdr:spPr>
          <a:xfrm>
            <a:off x="10925175" y="1561540"/>
            <a:ext cx="1820396" cy="363518"/>
          </a:xfrm>
          <a:prstGeom prst="rect">
            <a:avLst/>
          </a:prstGeom>
          <a:noFill/>
          <a:ln w="9525" cmpd="sng">
            <a:solidFill>
              <a:srgbClr val="528E4C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800" i="0">
                <a:solidFill>
                  <a:srgbClr val="74B26E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</a:rPr>
              <a:t>系统及维护</a:t>
            </a:r>
            <a:endParaRPr lang="en-US" altLang="zh-CN" sz="1800" i="0">
              <a:solidFill>
                <a:srgbClr val="74B26E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</a:endParaRPr>
          </a:p>
        </xdr:txBody>
      </xdr:sp>
      <xdr:sp>
        <xdr:nvSpPr>
          <xdr:cNvPr id="41" name="TextBox 32"/>
          <xdr:cNvSpPr txBox="1"/>
        </xdr:nvSpPr>
        <xdr:spPr>
          <a:xfrm>
            <a:off x="10925175" y="2031738"/>
            <a:ext cx="1816627" cy="3892737"/>
          </a:xfrm>
          <a:prstGeom prst="rect">
            <a:avLst/>
          </a:prstGeom>
          <a:noFill/>
          <a:ln w="9525" cmpd="sng">
            <a:solidFill>
              <a:srgbClr val="528E4C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zh-CN" sz="1800" i="1">
              <a:solidFill>
                <a:srgbClr val="74B26E"/>
              </a:solidFill>
              <a:latin typeface="华文中宋" panose="02010600040101010101" pitchFamily="2" charset="-122"/>
              <a:ea typeface="华文中宋" panose="02010600040101010101" pitchFamily="2" charset="-122"/>
            </a:endParaRPr>
          </a:p>
        </xdr:txBody>
      </xdr:sp>
      <xdr:sp macro="[0]!系统设置">
        <xdr:nvSpPr>
          <xdr:cNvPr id="42" name="rounded_Rectangle_66_2">
            <a:hlinkClick xmlns:r="http://schemas.openxmlformats.org/officeDocument/2006/relationships" r:id="rId8"/>
          </xdr:cNvPr>
          <xdr:cNvSpPr/>
        </xdr:nvSpPr>
        <xdr:spPr>
          <a:xfrm>
            <a:off x="11151871" y="3758278"/>
            <a:ext cx="1355576" cy="389827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系统设置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43" name="rounded_Rectangle_67_2">
            <a:hlinkClick xmlns:r="http://schemas.openxmlformats.org/officeDocument/2006/relationships" r:id="rId9"/>
          </xdr:cNvPr>
          <xdr:cNvSpPr/>
        </xdr:nvSpPr>
        <xdr:spPr>
          <a:xfrm>
            <a:off x="11151871" y="2218764"/>
            <a:ext cx="1355576" cy="392205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使用说明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44" name="rounded_Rectangle_74">
            <a:hlinkClick xmlns:r="http://schemas.openxmlformats.org/officeDocument/2006/relationships" r:id="rId10"/>
          </xdr:cNvPr>
          <xdr:cNvSpPr/>
        </xdr:nvSpPr>
        <xdr:spPr>
          <a:xfrm>
            <a:off x="11151871" y="5295414"/>
            <a:ext cx="1355576" cy="392745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技术支持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</xdr:grpSp>
    <xdr:clientData/>
  </xdr:twoCellAnchor>
  <xdr:twoCellAnchor editAs="oneCell">
    <xdr:from>
      <xdr:col>16</xdr:col>
      <xdr:colOff>314325</xdr:colOff>
      <xdr:row>2</xdr:row>
      <xdr:rowOff>113740</xdr:rowOff>
    </xdr:from>
    <xdr:to>
      <xdr:col>18</xdr:col>
      <xdr:colOff>285750</xdr:colOff>
      <xdr:row>7</xdr:row>
      <xdr:rowOff>37540</xdr:rowOff>
    </xdr:to>
    <xdr:pic>
      <xdr:nvPicPr>
        <xdr:cNvPr id="45" name="图片 44"/>
        <xdr:cNvPicPr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456565"/>
          <a:ext cx="1343025" cy="781050"/>
        </a:xfrm>
        <a:prstGeom prst="rect">
          <a:avLst/>
        </a:prstGeom>
      </xdr:spPr>
    </xdr:pic>
    <xdr:clientData/>
  </xdr:twoCellAnchor>
  <xdr:twoCellAnchor>
    <xdr:from>
      <xdr:col>3</xdr:col>
      <xdr:colOff>351304</xdr:colOff>
      <xdr:row>8</xdr:row>
      <xdr:rowOff>104215</xdr:rowOff>
    </xdr:from>
    <xdr:to>
      <xdr:col>6</xdr:col>
      <xdr:colOff>114300</xdr:colOff>
      <xdr:row>32</xdr:row>
      <xdr:rowOff>123750</xdr:rowOff>
    </xdr:to>
    <xdr:grpSp>
      <xdr:nvGrpSpPr>
        <xdr:cNvPr id="51" name="组合 50"/>
        <xdr:cNvGrpSpPr/>
      </xdr:nvGrpSpPr>
      <xdr:grpSpPr>
        <a:xfrm>
          <a:off x="2408555" y="1475740"/>
          <a:ext cx="1820545" cy="4133850"/>
          <a:chOff x="2408704" y="1552015"/>
          <a:chExt cx="1820396" cy="4362935"/>
        </a:xfrm>
      </xdr:grpSpPr>
      <xdr:sp>
        <xdr:nvSpPr>
          <xdr:cNvPr id="6" name="TextBox 39"/>
          <xdr:cNvSpPr txBox="1"/>
        </xdr:nvSpPr>
        <xdr:spPr>
          <a:xfrm>
            <a:off x="2408704" y="1552015"/>
            <a:ext cx="1820396" cy="363518"/>
          </a:xfrm>
          <a:prstGeom prst="rect">
            <a:avLst/>
          </a:prstGeom>
          <a:noFill/>
          <a:ln w="9525" cmpd="sng">
            <a:solidFill>
              <a:srgbClr val="528E4C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800" i="0">
                <a:solidFill>
                  <a:srgbClr val="74B26E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</a:rPr>
              <a:t>基础信息</a:t>
            </a:r>
            <a:endParaRPr lang="en-US" altLang="zh-CN" sz="1800" i="0">
              <a:solidFill>
                <a:srgbClr val="74B26E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</a:endParaRPr>
          </a:p>
        </xdr:txBody>
      </xdr:sp>
      <xdr:sp>
        <xdr:nvSpPr>
          <xdr:cNvPr id="7" name="TextBox 32"/>
          <xdr:cNvSpPr txBox="1"/>
        </xdr:nvSpPr>
        <xdr:spPr>
          <a:xfrm>
            <a:off x="2408704" y="2022213"/>
            <a:ext cx="1816627" cy="3892737"/>
          </a:xfrm>
          <a:prstGeom prst="rect">
            <a:avLst/>
          </a:prstGeom>
          <a:noFill/>
          <a:ln w="9525" cmpd="sng">
            <a:solidFill>
              <a:srgbClr val="528E4C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altLang="zh-CN" sz="1800" i="1">
              <a:solidFill>
                <a:srgbClr val="74B26E"/>
              </a:solidFill>
              <a:latin typeface="华文中宋" panose="02010600040101010101" pitchFamily="2" charset="-122"/>
              <a:ea typeface="华文中宋" panose="02010600040101010101" pitchFamily="2" charset="-122"/>
            </a:endParaRPr>
          </a:p>
        </xdr:txBody>
      </xdr:sp>
      <xdr:sp>
        <xdr:nvSpPr>
          <xdr:cNvPr id="8" name="rounded_Rectangle_66_3">
            <a:hlinkClick xmlns:r="http://schemas.openxmlformats.org/officeDocument/2006/relationships" r:id="rId12"/>
          </xdr:cNvPr>
          <xdr:cNvSpPr/>
        </xdr:nvSpPr>
        <xdr:spPr>
          <a:xfrm>
            <a:off x="2635400" y="2982320"/>
            <a:ext cx="1355576" cy="389827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客户信息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9" name="rounded_Rectangle_67_3">
            <a:hlinkClick xmlns:r="http://schemas.openxmlformats.org/officeDocument/2006/relationships" r:id="rId13"/>
          </xdr:cNvPr>
          <xdr:cNvSpPr/>
        </xdr:nvSpPr>
        <xdr:spPr>
          <a:xfrm>
            <a:off x="2635400" y="2209239"/>
            <a:ext cx="1355576" cy="392205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供方信息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10" name="rounded_Rectangle_74_2">
            <a:hlinkClick xmlns:r="http://schemas.openxmlformats.org/officeDocument/2006/relationships" r:id="rId14"/>
          </xdr:cNvPr>
          <xdr:cNvSpPr/>
        </xdr:nvSpPr>
        <xdr:spPr>
          <a:xfrm>
            <a:off x="2635400" y="3753023"/>
            <a:ext cx="1355576" cy="392745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账户信息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11" name="rounded_Rectangle_77">
            <a:hlinkClick xmlns:r="http://schemas.openxmlformats.org/officeDocument/2006/relationships" r:id="rId15"/>
          </xdr:cNvPr>
          <xdr:cNvSpPr/>
        </xdr:nvSpPr>
        <xdr:spPr>
          <a:xfrm>
            <a:off x="2635400" y="5298109"/>
            <a:ext cx="1355576" cy="390050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发票类型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47" name="rounded_Rectangle_77_1">
            <a:hlinkClick xmlns:r="http://schemas.openxmlformats.org/officeDocument/2006/relationships" r:id="rId16"/>
          </xdr:cNvPr>
          <xdr:cNvSpPr/>
        </xdr:nvSpPr>
        <xdr:spPr>
          <a:xfrm>
            <a:off x="2635400" y="4526644"/>
            <a:ext cx="1355576" cy="390050"/>
          </a:xfrm>
          <a:prstGeom prst="roundRect">
            <a:avLst/>
          </a:prstGeom>
          <a:solidFill>
            <a:srgbClr val="C2DDBF"/>
          </a:solidFill>
          <a:ln>
            <a:solidFill>
              <a:srgbClr val="528E4C"/>
            </a:solidFill>
          </a:ln>
          <a:effectLst/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40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员工信息</a:t>
            </a:r>
            <a:endParaRPr lang="zh-CN" altLang="en-US" sz="140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3</xdr:col>
      <xdr:colOff>19050</xdr:colOff>
      <xdr:row>1</xdr:row>
      <xdr:rowOff>19050</xdr:rowOff>
    </xdr:from>
    <xdr:to>
      <xdr:col>3</xdr:col>
      <xdr:colOff>955050</xdr:colOff>
      <xdr:row>2</xdr:row>
      <xdr:rowOff>374850</xdr:rowOff>
    </xdr:to>
    <xdr:sp macro="[0]!应付金额汇总">
      <xdr:nvSpPr>
        <xdr:cNvPr id="2" name="rectangle_1">
          <a:hlinkClick xmlns:r="http://schemas.openxmlformats.org/officeDocument/2006/relationships" r:id="rId1"/>
        </xdr:cNvPr>
        <xdr:cNvSpPr/>
      </xdr:nvSpPr>
      <xdr:spPr>
        <a:xfrm>
          <a:off x="2219325" y="526415"/>
          <a:ext cx="935990" cy="431800"/>
        </a:xfrm>
        <a:prstGeom prst="rect">
          <a:avLst/>
        </a:prstGeom>
        <a:solidFill>
          <a:srgbClr val="C2DDBF"/>
        </a:solidFill>
        <a:ln w="6350">
          <a:solidFill>
            <a:srgbClr val="D4F4F2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录  入</a:t>
          </a:r>
          <a:endParaRPr lang="zh-CN" altLang="en-US" sz="16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1609725</xdr:colOff>
      <xdr:row>14</xdr:row>
      <xdr:rowOff>159537</xdr:rowOff>
    </xdr:to>
    <xdr:grpSp>
      <xdr:nvGrpSpPr>
        <xdr:cNvPr id="12" name="组合 11"/>
        <xdr:cNvGrpSpPr/>
      </xdr:nvGrpSpPr>
      <xdr:grpSpPr>
        <a:xfrm>
          <a:off x="0" y="0"/>
          <a:ext cx="1609725" cy="3295650"/>
          <a:chOff x="0" y="0"/>
          <a:chExt cx="1609725" cy="3293262"/>
        </a:xfrm>
      </xdr:grpSpPr>
      <xdr:sp>
        <xdr:nvSpPr>
          <xdr:cNvPr id="4" name="rectangle_5">
            <a:hlinkClick xmlns:r="http://schemas.openxmlformats.org/officeDocument/2006/relationships" r:id="rId2"/>
          </xdr:cNvPr>
          <xdr:cNvSpPr/>
        </xdr:nvSpPr>
        <xdr:spPr>
          <a:xfrm>
            <a:off x="0" y="780619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返回首页</a:t>
            </a:r>
            <a:endParaRPr lang="zh-CN" altLang="en-US" sz="1200" b="1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矩形 4"/>
          <xdr:cNvSpPr/>
        </xdr:nvSpPr>
        <xdr:spPr>
          <a:xfrm>
            <a:off x="0" y="1199240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信息查询</a:t>
            </a:r>
            <a:endParaRPr lang="zh-CN" altLang="en-US" sz="1200" b="1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6" name="rectangle_7">
            <a:hlinkClick xmlns:r="http://schemas.openxmlformats.org/officeDocument/2006/relationships" r:id="rId3"/>
          </xdr:cNvPr>
          <xdr:cNvSpPr/>
        </xdr:nvSpPr>
        <xdr:spPr>
          <a:xfrm>
            <a:off x="0" y="1619133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供方未付汇总</a:t>
            </a:r>
            <a:endParaRPr lang="zh-CN" altLang="en-US" sz="1000" b="0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7" name="rectangle_8">
            <a:hlinkClick xmlns:r="http://schemas.openxmlformats.org/officeDocument/2006/relationships" r:id="rId4"/>
          </xdr:cNvPr>
          <xdr:cNvSpPr/>
        </xdr:nvSpPr>
        <xdr:spPr>
          <a:xfrm>
            <a:off x="0" y="2035845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客户未收汇总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8" name="rectangle_9">
            <a:hlinkClick xmlns:r="http://schemas.openxmlformats.org/officeDocument/2006/relationships" r:id="rId5"/>
          </xdr:cNvPr>
          <xdr:cNvSpPr/>
        </xdr:nvSpPr>
        <xdr:spPr>
          <a:xfrm>
            <a:off x="0" y="2452557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年度汇总表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9" name="矩形 8"/>
          <xdr:cNvSpPr/>
        </xdr:nvSpPr>
        <xdr:spPr>
          <a:xfrm>
            <a:off x="0" y="0"/>
            <a:ext cx="583332" cy="1902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400" b="1">
              <a:solidFill>
                <a:sysClr val="windowText" lastClr="000000"/>
              </a:solidFill>
            </a:endParaRPr>
          </a:p>
        </xdr:txBody>
      </xdr:sp>
      <xdr:pic>
        <xdr:nvPicPr>
          <xdr:cNvPr id="10" name="图片 9" descr="横版-表格"/>
          <xdr:cNvPicPr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18" y="239848"/>
            <a:ext cx="1455241" cy="320009"/>
          </a:xfrm>
          <a:prstGeom prst="rect">
            <a:avLst/>
          </a:prstGeom>
        </xdr:spPr>
      </xdr:pic>
      <xdr:sp>
        <xdr:nvSpPr>
          <xdr:cNvPr id="11" name="rectangle_9_1">
            <a:hlinkClick xmlns:r="http://schemas.openxmlformats.org/officeDocument/2006/relationships" r:id="rId7"/>
          </xdr:cNvPr>
          <xdr:cNvSpPr/>
        </xdr:nvSpPr>
        <xdr:spPr>
          <a:xfrm>
            <a:off x="0" y="2876550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使用说明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</xdr:grpSp>
    <xdr:clientData fPrintsWithSheet="0"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3</xdr:col>
      <xdr:colOff>0</xdr:colOff>
      <xdr:row>1</xdr:row>
      <xdr:rowOff>19050</xdr:rowOff>
    </xdr:from>
    <xdr:to>
      <xdr:col>3</xdr:col>
      <xdr:colOff>936000</xdr:colOff>
      <xdr:row>2</xdr:row>
      <xdr:rowOff>374850</xdr:rowOff>
    </xdr:to>
    <xdr:sp macro="[0]!应收金额汇总">
      <xdr:nvSpPr>
        <xdr:cNvPr id="2" name="rectangle_1">
          <a:hlinkClick xmlns:r="http://schemas.openxmlformats.org/officeDocument/2006/relationships" r:id="rId1"/>
        </xdr:cNvPr>
        <xdr:cNvSpPr/>
      </xdr:nvSpPr>
      <xdr:spPr>
        <a:xfrm>
          <a:off x="2200275" y="526415"/>
          <a:ext cx="935990" cy="431800"/>
        </a:xfrm>
        <a:prstGeom prst="rect">
          <a:avLst/>
        </a:prstGeom>
        <a:solidFill>
          <a:srgbClr val="C2DDBF"/>
        </a:solidFill>
        <a:ln w="6350">
          <a:solidFill>
            <a:srgbClr val="D4F4F2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录  入</a:t>
          </a:r>
          <a:endParaRPr lang="zh-CN" altLang="en-US" sz="16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1609725</xdr:colOff>
      <xdr:row>14</xdr:row>
      <xdr:rowOff>159537</xdr:rowOff>
    </xdr:to>
    <xdr:grpSp>
      <xdr:nvGrpSpPr>
        <xdr:cNvPr id="3" name="组合 2"/>
        <xdr:cNvGrpSpPr/>
      </xdr:nvGrpSpPr>
      <xdr:grpSpPr>
        <a:xfrm>
          <a:off x="0" y="0"/>
          <a:ext cx="1609725" cy="3295650"/>
          <a:chOff x="0" y="0"/>
          <a:chExt cx="1609725" cy="3293262"/>
        </a:xfrm>
      </xdr:grpSpPr>
      <xdr:sp>
        <xdr:nvSpPr>
          <xdr:cNvPr id="4" name="rectangle_5">
            <a:hlinkClick xmlns:r="http://schemas.openxmlformats.org/officeDocument/2006/relationships" r:id="rId2"/>
          </xdr:cNvPr>
          <xdr:cNvSpPr/>
        </xdr:nvSpPr>
        <xdr:spPr>
          <a:xfrm>
            <a:off x="0" y="780619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返回首页</a:t>
            </a:r>
            <a:endParaRPr lang="zh-CN" altLang="en-US" sz="1200" b="1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矩形 4"/>
          <xdr:cNvSpPr/>
        </xdr:nvSpPr>
        <xdr:spPr>
          <a:xfrm>
            <a:off x="0" y="1199240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信息查询</a:t>
            </a:r>
            <a:endParaRPr lang="zh-CN" altLang="en-US" sz="1200" b="1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6" name="rectangle_7">
            <a:hlinkClick xmlns:r="http://schemas.openxmlformats.org/officeDocument/2006/relationships" r:id="rId3"/>
          </xdr:cNvPr>
          <xdr:cNvSpPr/>
        </xdr:nvSpPr>
        <xdr:spPr>
          <a:xfrm>
            <a:off x="0" y="1619133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供方未付汇总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7" name="rectangle_8">
            <a:hlinkClick xmlns:r="http://schemas.openxmlformats.org/officeDocument/2006/relationships" r:id="rId4"/>
          </xdr:cNvPr>
          <xdr:cNvSpPr/>
        </xdr:nvSpPr>
        <xdr:spPr>
          <a:xfrm>
            <a:off x="0" y="2035845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客户未收汇总</a:t>
            </a:r>
            <a:endParaRPr lang="zh-CN" altLang="en-US" sz="1000" b="0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8" name="rectangle_9">
            <a:hlinkClick xmlns:r="http://schemas.openxmlformats.org/officeDocument/2006/relationships" r:id="rId5"/>
          </xdr:cNvPr>
          <xdr:cNvSpPr/>
        </xdr:nvSpPr>
        <xdr:spPr>
          <a:xfrm>
            <a:off x="0" y="2452557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年度汇总表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9" name="矩形 8"/>
          <xdr:cNvSpPr/>
        </xdr:nvSpPr>
        <xdr:spPr>
          <a:xfrm>
            <a:off x="0" y="0"/>
            <a:ext cx="583332" cy="1902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400" b="1">
              <a:solidFill>
                <a:sysClr val="windowText" lastClr="000000"/>
              </a:solidFill>
            </a:endParaRPr>
          </a:p>
        </xdr:txBody>
      </xdr:sp>
      <xdr:pic>
        <xdr:nvPicPr>
          <xdr:cNvPr id="10" name="图片 9" descr="横版-表格"/>
          <xdr:cNvPicPr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18" y="239848"/>
            <a:ext cx="1455241" cy="320009"/>
          </a:xfrm>
          <a:prstGeom prst="rect">
            <a:avLst/>
          </a:prstGeom>
        </xdr:spPr>
      </xdr:pic>
      <xdr:sp>
        <xdr:nvSpPr>
          <xdr:cNvPr id="11" name="rectangle_9_1">
            <a:hlinkClick xmlns:r="http://schemas.openxmlformats.org/officeDocument/2006/relationships" r:id="rId7"/>
          </xdr:cNvPr>
          <xdr:cNvSpPr/>
        </xdr:nvSpPr>
        <xdr:spPr>
          <a:xfrm>
            <a:off x="0" y="2876550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使用说明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</xdr:grpSp>
    <xdr:clientData fPrintsWithSheet="0"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3</xdr:col>
      <xdr:colOff>0</xdr:colOff>
      <xdr:row>1</xdr:row>
      <xdr:rowOff>19050</xdr:rowOff>
    </xdr:from>
    <xdr:to>
      <xdr:col>3</xdr:col>
      <xdr:colOff>936000</xdr:colOff>
      <xdr:row>2</xdr:row>
      <xdr:rowOff>374850</xdr:rowOff>
    </xdr:to>
    <xdr:sp macro="[0]!年报">
      <xdr:nvSpPr>
        <xdr:cNvPr id="2" name="rectangle_1">
          <a:hlinkClick xmlns:r="http://schemas.openxmlformats.org/officeDocument/2006/relationships" r:id="rId2"/>
        </xdr:cNvPr>
        <xdr:cNvSpPr/>
      </xdr:nvSpPr>
      <xdr:spPr>
        <a:xfrm>
          <a:off x="2200275" y="526415"/>
          <a:ext cx="935990" cy="431800"/>
        </a:xfrm>
        <a:prstGeom prst="rect">
          <a:avLst/>
        </a:prstGeom>
        <a:solidFill>
          <a:srgbClr val="C2DDBF"/>
        </a:solidFill>
        <a:ln w="6350">
          <a:solidFill>
            <a:srgbClr val="D4F4F2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录  入</a:t>
          </a:r>
          <a:endParaRPr lang="zh-CN" altLang="en-US" sz="16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 fPrintsWithSheet="0"/>
  </xdr:twoCellAnchor>
  <xdr:twoCellAnchor>
    <xdr:from>
      <xdr:col>3</xdr:col>
      <xdr:colOff>14286</xdr:colOff>
      <xdr:row>19</xdr:row>
      <xdr:rowOff>209549</xdr:rowOff>
    </xdr:from>
    <xdr:to>
      <xdr:col>17</xdr:col>
      <xdr:colOff>9525</xdr:colOff>
      <xdr:row>37</xdr:row>
      <xdr:rowOff>0</xdr:rowOff>
    </xdr:to>
    <xdr:graphicFrame>
      <xdr:nvGraphicFramePr>
        <xdr:cNvPr id="3" name="图表 2"/>
        <xdr:cNvGraphicFramePr/>
      </xdr:nvGraphicFramePr>
      <xdr:xfrm>
        <a:off x="2214245" y="4392930"/>
        <a:ext cx="9863455" cy="35629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1609725</xdr:colOff>
      <xdr:row>14</xdr:row>
      <xdr:rowOff>159537</xdr:rowOff>
    </xdr:to>
    <xdr:grpSp>
      <xdr:nvGrpSpPr>
        <xdr:cNvPr id="4" name="组合 3"/>
        <xdr:cNvGrpSpPr/>
      </xdr:nvGrpSpPr>
      <xdr:grpSpPr>
        <a:xfrm>
          <a:off x="0" y="0"/>
          <a:ext cx="1609725" cy="3295650"/>
          <a:chOff x="0" y="0"/>
          <a:chExt cx="1609725" cy="3293262"/>
        </a:xfrm>
      </xdr:grpSpPr>
      <xdr:sp>
        <xdr:nvSpPr>
          <xdr:cNvPr id="5" name="rectangle_5">
            <a:hlinkClick xmlns:r="http://schemas.openxmlformats.org/officeDocument/2006/relationships" r:id="rId3"/>
          </xdr:cNvPr>
          <xdr:cNvSpPr/>
        </xdr:nvSpPr>
        <xdr:spPr>
          <a:xfrm>
            <a:off x="0" y="780619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返回首页</a:t>
            </a:r>
            <a:endParaRPr lang="zh-CN" altLang="en-US" sz="1200" b="1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6" name="矩形 5"/>
          <xdr:cNvSpPr/>
        </xdr:nvSpPr>
        <xdr:spPr>
          <a:xfrm>
            <a:off x="0" y="1199240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信息查询</a:t>
            </a:r>
            <a:endParaRPr lang="zh-CN" altLang="en-US" sz="1200" b="1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7" name="rectangle_7">
            <a:hlinkClick xmlns:r="http://schemas.openxmlformats.org/officeDocument/2006/relationships" r:id="rId4"/>
          </xdr:cNvPr>
          <xdr:cNvSpPr/>
        </xdr:nvSpPr>
        <xdr:spPr>
          <a:xfrm>
            <a:off x="0" y="1619133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供方未付汇总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8" name="rectangle_8">
            <a:hlinkClick xmlns:r="http://schemas.openxmlformats.org/officeDocument/2006/relationships" r:id="rId5"/>
          </xdr:cNvPr>
          <xdr:cNvSpPr/>
        </xdr:nvSpPr>
        <xdr:spPr>
          <a:xfrm>
            <a:off x="0" y="2035845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客户未收汇总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9" name="rectangle_9">
            <a:hlinkClick xmlns:r="http://schemas.openxmlformats.org/officeDocument/2006/relationships" r:id="rId6"/>
          </xdr:cNvPr>
          <xdr:cNvSpPr/>
        </xdr:nvSpPr>
        <xdr:spPr>
          <a:xfrm>
            <a:off x="0" y="2452557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年度汇总表</a:t>
            </a:r>
            <a:endParaRPr lang="zh-CN" altLang="en-US" sz="1000" b="0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10" name="矩形 9"/>
          <xdr:cNvSpPr/>
        </xdr:nvSpPr>
        <xdr:spPr>
          <a:xfrm>
            <a:off x="0" y="0"/>
            <a:ext cx="583332" cy="1902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400" b="1">
              <a:solidFill>
                <a:sysClr val="windowText" lastClr="000000"/>
              </a:solidFill>
            </a:endParaRPr>
          </a:p>
        </xdr:txBody>
      </xdr:sp>
      <xdr:pic>
        <xdr:nvPicPr>
          <xdr:cNvPr id="11" name="图片 10" descr="横版-表格"/>
          <xdr:cNvPicPr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618" y="239848"/>
            <a:ext cx="1455241" cy="320009"/>
          </a:xfrm>
          <a:prstGeom prst="rect">
            <a:avLst/>
          </a:prstGeom>
        </xdr:spPr>
      </xdr:pic>
      <xdr:sp>
        <xdr:nvSpPr>
          <xdr:cNvPr id="12" name="rectangle_9_1">
            <a:hlinkClick xmlns:r="http://schemas.openxmlformats.org/officeDocument/2006/relationships" r:id="rId8"/>
          </xdr:cNvPr>
          <xdr:cNvSpPr/>
        </xdr:nvSpPr>
        <xdr:spPr>
          <a:xfrm>
            <a:off x="0" y="2876550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使用说明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</xdr:grpSp>
    <xdr:clientData fPrintsWithSheet="0"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</xdr:col>
      <xdr:colOff>1609725</xdr:colOff>
      <xdr:row>15</xdr:row>
      <xdr:rowOff>159537</xdr:rowOff>
    </xdr:to>
    <xdr:grpSp>
      <xdr:nvGrpSpPr>
        <xdr:cNvPr id="2" name="组合 1"/>
        <xdr:cNvGrpSpPr/>
      </xdr:nvGrpSpPr>
      <xdr:grpSpPr>
        <a:xfrm>
          <a:off x="0" y="0"/>
          <a:ext cx="1609725" cy="3315970"/>
          <a:chOff x="0" y="0"/>
          <a:chExt cx="1609725" cy="3293262"/>
        </a:xfrm>
      </xdr:grpSpPr>
      <xdr:sp>
        <xdr:nvSpPr>
          <xdr:cNvPr id="3" name="rectangle_5">
            <a:hlinkClick xmlns:r="http://schemas.openxmlformats.org/officeDocument/2006/relationships" r:id="rId1"/>
          </xdr:cNvPr>
          <xdr:cNvSpPr/>
        </xdr:nvSpPr>
        <xdr:spPr>
          <a:xfrm>
            <a:off x="0" y="780619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返回首页</a:t>
            </a:r>
            <a:endParaRPr lang="zh-CN" altLang="en-US" sz="1200" b="1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4" name="矩形 3"/>
          <xdr:cNvSpPr/>
        </xdr:nvSpPr>
        <xdr:spPr>
          <a:xfrm>
            <a:off x="0" y="1199240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信息查询</a:t>
            </a:r>
            <a:endParaRPr lang="zh-CN" altLang="en-US" sz="1200" b="1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rectangle_7">
            <a:hlinkClick xmlns:r="http://schemas.openxmlformats.org/officeDocument/2006/relationships" r:id="rId2"/>
          </xdr:cNvPr>
          <xdr:cNvSpPr/>
        </xdr:nvSpPr>
        <xdr:spPr>
          <a:xfrm>
            <a:off x="0" y="1619133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供方未付汇总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6" name="rectangle_8">
            <a:hlinkClick xmlns:r="http://schemas.openxmlformats.org/officeDocument/2006/relationships" r:id="rId3"/>
          </xdr:cNvPr>
          <xdr:cNvSpPr/>
        </xdr:nvSpPr>
        <xdr:spPr>
          <a:xfrm>
            <a:off x="0" y="2035845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客户未收汇总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7" name="rectangle_9">
            <a:hlinkClick xmlns:r="http://schemas.openxmlformats.org/officeDocument/2006/relationships" r:id="rId4"/>
          </xdr:cNvPr>
          <xdr:cNvSpPr/>
        </xdr:nvSpPr>
        <xdr:spPr>
          <a:xfrm>
            <a:off x="0" y="2452557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年度汇总表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8" name="矩形 7"/>
          <xdr:cNvSpPr/>
        </xdr:nvSpPr>
        <xdr:spPr>
          <a:xfrm>
            <a:off x="0" y="0"/>
            <a:ext cx="583332" cy="1902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400" b="1">
              <a:solidFill>
                <a:sysClr val="windowText" lastClr="000000"/>
              </a:solidFill>
            </a:endParaRPr>
          </a:p>
        </xdr:txBody>
      </xdr:sp>
      <xdr:pic>
        <xdr:nvPicPr>
          <xdr:cNvPr id="9" name="图片 8" descr="横版-表格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18" y="239848"/>
            <a:ext cx="1455241" cy="320009"/>
          </a:xfrm>
          <a:prstGeom prst="rect">
            <a:avLst/>
          </a:prstGeom>
        </xdr:spPr>
      </xdr:pic>
      <xdr:sp>
        <xdr:nvSpPr>
          <xdr:cNvPr id="10" name="rectangle_9_1">
            <a:hlinkClick xmlns:r="http://schemas.openxmlformats.org/officeDocument/2006/relationships" r:id="rId6"/>
          </xdr:cNvPr>
          <xdr:cNvSpPr/>
        </xdr:nvSpPr>
        <xdr:spPr>
          <a:xfrm>
            <a:off x="0" y="2876550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使用说明</a:t>
            </a:r>
            <a:endParaRPr lang="zh-CN" altLang="en-US" sz="1000" b="0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3</xdr:col>
      <xdr:colOff>0</xdr:colOff>
      <xdr:row>1</xdr:row>
      <xdr:rowOff>9525</xdr:rowOff>
    </xdr:from>
    <xdr:to>
      <xdr:col>3</xdr:col>
      <xdr:colOff>936000</xdr:colOff>
      <xdr:row>2</xdr:row>
      <xdr:rowOff>365325</xdr:rowOff>
    </xdr:to>
    <xdr:sp macro="[0]!供方录入">
      <xdr:nvSpPr>
        <xdr:cNvPr id="2" name="rectangle_1">
          <a:hlinkClick xmlns:r="http://schemas.openxmlformats.org/officeDocument/2006/relationships" r:id="rId1"/>
        </xdr:cNvPr>
        <xdr:cNvSpPr/>
      </xdr:nvSpPr>
      <xdr:spPr>
        <a:xfrm>
          <a:off x="2200275" y="516890"/>
          <a:ext cx="935990" cy="431800"/>
        </a:xfrm>
        <a:prstGeom prst="rect">
          <a:avLst/>
        </a:prstGeom>
        <a:solidFill>
          <a:srgbClr val="C2DDBF"/>
        </a:solidFill>
        <a:ln w="6350">
          <a:solidFill>
            <a:srgbClr val="D4F4F2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录  入</a:t>
          </a:r>
          <a:endParaRPr lang="zh-CN" altLang="en-US" sz="16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1609725</xdr:colOff>
      <xdr:row>16</xdr:row>
      <xdr:rowOff>158747</xdr:rowOff>
    </xdr:to>
    <xdr:grpSp>
      <xdr:nvGrpSpPr>
        <xdr:cNvPr id="13" name="组合 12"/>
        <xdr:cNvGrpSpPr/>
      </xdr:nvGrpSpPr>
      <xdr:grpSpPr>
        <a:xfrm>
          <a:off x="0" y="0"/>
          <a:ext cx="1609725" cy="3713480"/>
          <a:chOff x="0" y="0"/>
          <a:chExt cx="1609725" cy="3711572"/>
        </a:xfrm>
      </xdr:grpSpPr>
      <xdr:sp>
        <xdr:nvSpPr>
          <xdr:cNvPr id="4" name="rectangle_5">
            <a:hlinkClick xmlns:r="http://schemas.openxmlformats.org/officeDocument/2006/relationships" r:id="rId2"/>
          </xdr:cNvPr>
          <xdr:cNvSpPr/>
        </xdr:nvSpPr>
        <xdr:spPr>
          <a:xfrm>
            <a:off x="0" y="780619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返回首页</a:t>
            </a:r>
            <a:endParaRPr lang="zh-CN" altLang="en-US" sz="1200" b="1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矩形 4"/>
          <xdr:cNvSpPr/>
        </xdr:nvSpPr>
        <xdr:spPr>
          <a:xfrm>
            <a:off x="0" y="1199240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基础资料</a:t>
            </a:r>
            <a:endParaRPr lang="zh-CN" altLang="en-US" sz="1200" b="1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6" name="rectangle_7">
            <a:hlinkClick xmlns:r="http://schemas.openxmlformats.org/officeDocument/2006/relationships" r:id="rId3"/>
          </xdr:cNvPr>
          <xdr:cNvSpPr/>
        </xdr:nvSpPr>
        <xdr:spPr>
          <a:xfrm>
            <a:off x="0" y="1619133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供方信息</a:t>
            </a:r>
            <a:endParaRPr lang="zh-CN" altLang="en-US" sz="1000" b="0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7" name="rectangle_8">
            <a:hlinkClick xmlns:r="http://schemas.openxmlformats.org/officeDocument/2006/relationships" r:id="rId4"/>
          </xdr:cNvPr>
          <xdr:cNvSpPr/>
        </xdr:nvSpPr>
        <xdr:spPr>
          <a:xfrm>
            <a:off x="0" y="2035845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客户信息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8" name="rectangle_9">
            <a:hlinkClick xmlns:r="http://schemas.openxmlformats.org/officeDocument/2006/relationships" r:id="rId5"/>
          </xdr:cNvPr>
          <xdr:cNvSpPr/>
        </xdr:nvSpPr>
        <xdr:spPr>
          <a:xfrm>
            <a:off x="0" y="2452557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账户信息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9" name="矩形 8"/>
          <xdr:cNvSpPr/>
        </xdr:nvSpPr>
        <xdr:spPr>
          <a:xfrm>
            <a:off x="0" y="0"/>
            <a:ext cx="583332" cy="1902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400" b="1">
              <a:solidFill>
                <a:sysClr val="windowText" lastClr="000000"/>
              </a:solidFill>
            </a:endParaRPr>
          </a:p>
        </xdr:txBody>
      </xdr:sp>
      <xdr:sp>
        <xdr:nvSpPr>
          <xdr:cNvPr id="10" name="shape_3333">
            <a:hlinkClick xmlns:r="http://schemas.openxmlformats.org/officeDocument/2006/relationships" r:id="rId6"/>
          </xdr:cNvPr>
          <xdr:cNvSpPr/>
        </xdr:nvSpPr>
        <xdr:spPr>
          <a:xfrm>
            <a:off x="0" y="2870541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员工信息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11" name="shape_3333_5">
            <a:hlinkClick xmlns:r="http://schemas.openxmlformats.org/officeDocument/2006/relationships" r:id="rId7"/>
          </xdr:cNvPr>
          <xdr:cNvSpPr/>
        </xdr:nvSpPr>
        <xdr:spPr>
          <a:xfrm>
            <a:off x="0" y="3294860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发票类型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pic>
        <xdr:nvPicPr>
          <xdr:cNvPr id="12" name="图片 11" descr="横版-表格"/>
          <xdr:cNvPicPr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618" y="239848"/>
            <a:ext cx="1455241" cy="320009"/>
          </a:xfrm>
          <a:prstGeom prst="rect">
            <a:avLst/>
          </a:prstGeom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2</xdr:col>
      <xdr:colOff>266700</xdr:colOff>
      <xdr:row>1</xdr:row>
      <xdr:rowOff>19050</xdr:rowOff>
    </xdr:from>
    <xdr:to>
      <xdr:col>3</xdr:col>
      <xdr:colOff>926475</xdr:colOff>
      <xdr:row>2</xdr:row>
      <xdr:rowOff>374850</xdr:rowOff>
    </xdr:to>
    <xdr:sp macro="[0]!客户录入">
      <xdr:nvSpPr>
        <xdr:cNvPr id="2" name="rectangle_1">
          <a:hlinkClick xmlns:r="http://schemas.openxmlformats.org/officeDocument/2006/relationships" r:id="rId1"/>
        </xdr:cNvPr>
        <xdr:cNvSpPr/>
      </xdr:nvSpPr>
      <xdr:spPr>
        <a:xfrm>
          <a:off x="2190750" y="526415"/>
          <a:ext cx="935990" cy="431800"/>
        </a:xfrm>
        <a:prstGeom prst="rect">
          <a:avLst/>
        </a:prstGeom>
        <a:solidFill>
          <a:srgbClr val="C2DDBF"/>
        </a:solidFill>
        <a:ln w="6350">
          <a:solidFill>
            <a:srgbClr val="D4F4F2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录  入</a:t>
          </a:r>
          <a:endParaRPr lang="zh-CN" altLang="en-US" sz="16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1609725</xdr:colOff>
      <xdr:row>16</xdr:row>
      <xdr:rowOff>158747</xdr:rowOff>
    </xdr:to>
    <xdr:grpSp>
      <xdr:nvGrpSpPr>
        <xdr:cNvPr id="3" name="组合 2"/>
        <xdr:cNvGrpSpPr/>
      </xdr:nvGrpSpPr>
      <xdr:grpSpPr>
        <a:xfrm>
          <a:off x="0" y="0"/>
          <a:ext cx="1609725" cy="3713480"/>
          <a:chOff x="0" y="0"/>
          <a:chExt cx="1609725" cy="3711572"/>
        </a:xfrm>
      </xdr:grpSpPr>
      <xdr:sp>
        <xdr:nvSpPr>
          <xdr:cNvPr id="4" name="rectangle_5">
            <a:hlinkClick xmlns:r="http://schemas.openxmlformats.org/officeDocument/2006/relationships" r:id="rId2"/>
          </xdr:cNvPr>
          <xdr:cNvSpPr/>
        </xdr:nvSpPr>
        <xdr:spPr>
          <a:xfrm>
            <a:off x="0" y="780619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返回首页</a:t>
            </a:r>
            <a:endParaRPr lang="zh-CN" altLang="en-US" sz="1200" b="1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矩形 4"/>
          <xdr:cNvSpPr/>
        </xdr:nvSpPr>
        <xdr:spPr>
          <a:xfrm>
            <a:off x="0" y="1199240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基础资料</a:t>
            </a:r>
            <a:endParaRPr lang="zh-CN" altLang="en-US" sz="1200" b="1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6" name="rectangle_7">
            <a:hlinkClick xmlns:r="http://schemas.openxmlformats.org/officeDocument/2006/relationships" r:id="rId3"/>
          </xdr:cNvPr>
          <xdr:cNvSpPr/>
        </xdr:nvSpPr>
        <xdr:spPr>
          <a:xfrm>
            <a:off x="0" y="1619133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供方信息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7" name="rectangle_8">
            <a:hlinkClick xmlns:r="http://schemas.openxmlformats.org/officeDocument/2006/relationships" r:id="rId4"/>
          </xdr:cNvPr>
          <xdr:cNvSpPr/>
        </xdr:nvSpPr>
        <xdr:spPr>
          <a:xfrm>
            <a:off x="0" y="2035845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客户信息</a:t>
            </a:r>
            <a:endParaRPr lang="zh-CN" altLang="en-US" sz="1000" b="0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8" name="rectangle_9">
            <a:hlinkClick xmlns:r="http://schemas.openxmlformats.org/officeDocument/2006/relationships" r:id="rId5"/>
          </xdr:cNvPr>
          <xdr:cNvSpPr/>
        </xdr:nvSpPr>
        <xdr:spPr>
          <a:xfrm>
            <a:off x="0" y="2452557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账户信息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9" name="矩形 8"/>
          <xdr:cNvSpPr/>
        </xdr:nvSpPr>
        <xdr:spPr>
          <a:xfrm>
            <a:off x="0" y="0"/>
            <a:ext cx="583332" cy="1902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400" b="1">
              <a:solidFill>
                <a:sysClr val="windowText" lastClr="000000"/>
              </a:solidFill>
            </a:endParaRPr>
          </a:p>
        </xdr:txBody>
      </xdr:sp>
      <xdr:sp>
        <xdr:nvSpPr>
          <xdr:cNvPr id="10" name="shape_3333">
            <a:hlinkClick xmlns:r="http://schemas.openxmlformats.org/officeDocument/2006/relationships" r:id="rId6"/>
          </xdr:cNvPr>
          <xdr:cNvSpPr/>
        </xdr:nvSpPr>
        <xdr:spPr>
          <a:xfrm>
            <a:off x="0" y="2870541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员工信息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11" name="shape_3333_5">
            <a:hlinkClick xmlns:r="http://schemas.openxmlformats.org/officeDocument/2006/relationships" r:id="rId7"/>
          </xdr:cNvPr>
          <xdr:cNvSpPr/>
        </xdr:nvSpPr>
        <xdr:spPr>
          <a:xfrm>
            <a:off x="0" y="3294860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发票类型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pic>
        <xdr:nvPicPr>
          <xdr:cNvPr id="12" name="图片 11" descr="横版-表格"/>
          <xdr:cNvPicPr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618" y="239848"/>
            <a:ext cx="1455241" cy="320009"/>
          </a:xfrm>
          <a:prstGeom prst="rect">
            <a:avLst/>
          </a:prstGeom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3</xdr:col>
      <xdr:colOff>0</xdr:colOff>
      <xdr:row>1</xdr:row>
      <xdr:rowOff>9525</xdr:rowOff>
    </xdr:from>
    <xdr:to>
      <xdr:col>3</xdr:col>
      <xdr:colOff>936000</xdr:colOff>
      <xdr:row>2</xdr:row>
      <xdr:rowOff>365325</xdr:rowOff>
    </xdr:to>
    <xdr:sp macro="[0]!账户录入">
      <xdr:nvSpPr>
        <xdr:cNvPr id="2" name="rectangle_1">
          <a:hlinkClick xmlns:r="http://schemas.openxmlformats.org/officeDocument/2006/relationships" r:id="rId1"/>
        </xdr:cNvPr>
        <xdr:cNvSpPr/>
      </xdr:nvSpPr>
      <xdr:spPr>
        <a:xfrm>
          <a:off x="2200275" y="516890"/>
          <a:ext cx="935990" cy="431800"/>
        </a:xfrm>
        <a:prstGeom prst="rect">
          <a:avLst/>
        </a:prstGeom>
        <a:solidFill>
          <a:srgbClr val="C2DDBF"/>
        </a:solidFill>
        <a:ln w="6350">
          <a:solidFill>
            <a:srgbClr val="D4F4F2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录  入</a:t>
          </a:r>
          <a:endParaRPr lang="zh-CN" altLang="en-US" sz="16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1609725</xdr:colOff>
      <xdr:row>16</xdr:row>
      <xdr:rowOff>158747</xdr:rowOff>
    </xdr:to>
    <xdr:grpSp>
      <xdr:nvGrpSpPr>
        <xdr:cNvPr id="3" name="组合 2"/>
        <xdr:cNvGrpSpPr/>
      </xdr:nvGrpSpPr>
      <xdr:grpSpPr>
        <a:xfrm>
          <a:off x="0" y="0"/>
          <a:ext cx="1609725" cy="3713480"/>
          <a:chOff x="0" y="0"/>
          <a:chExt cx="1609725" cy="3711572"/>
        </a:xfrm>
      </xdr:grpSpPr>
      <xdr:sp>
        <xdr:nvSpPr>
          <xdr:cNvPr id="4" name="rectangle_5">
            <a:hlinkClick xmlns:r="http://schemas.openxmlformats.org/officeDocument/2006/relationships" r:id="rId2"/>
          </xdr:cNvPr>
          <xdr:cNvSpPr/>
        </xdr:nvSpPr>
        <xdr:spPr>
          <a:xfrm>
            <a:off x="0" y="780619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返回首页</a:t>
            </a:r>
            <a:endParaRPr lang="zh-CN" altLang="en-US" sz="1200" b="1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矩形 4"/>
          <xdr:cNvSpPr/>
        </xdr:nvSpPr>
        <xdr:spPr>
          <a:xfrm>
            <a:off x="0" y="1199240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基础资料</a:t>
            </a:r>
            <a:endParaRPr lang="zh-CN" altLang="en-US" sz="1200" b="1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6" name="rectangle_7">
            <a:hlinkClick xmlns:r="http://schemas.openxmlformats.org/officeDocument/2006/relationships" r:id="rId3"/>
          </xdr:cNvPr>
          <xdr:cNvSpPr/>
        </xdr:nvSpPr>
        <xdr:spPr>
          <a:xfrm>
            <a:off x="0" y="1619133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供方信息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7" name="rectangle_8">
            <a:hlinkClick xmlns:r="http://schemas.openxmlformats.org/officeDocument/2006/relationships" r:id="rId4"/>
          </xdr:cNvPr>
          <xdr:cNvSpPr/>
        </xdr:nvSpPr>
        <xdr:spPr>
          <a:xfrm>
            <a:off x="0" y="2035845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客户信息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8" name="rectangle_9">
            <a:hlinkClick xmlns:r="http://schemas.openxmlformats.org/officeDocument/2006/relationships" r:id="rId5"/>
          </xdr:cNvPr>
          <xdr:cNvSpPr/>
        </xdr:nvSpPr>
        <xdr:spPr>
          <a:xfrm>
            <a:off x="0" y="2452557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账户信息</a:t>
            </a:r>
            <a:endParaRPr lang="zh-CN" altLang="en-US" sz="1000" b="0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9" name="矩形 8"/>
          <xdr:cNvSpPr/>
        </xdr:nvSpPr>
        <xdr:spPr>
          <a:xfrm>
            <a:off x="0" y="0"/>
            <a:ext cx="583332" cy="1902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400" b="1">
              <a:solidFill>
                <a:sysClr val="windowText" lastClr="000000"/>
              </a:solidFill>
            </a:endParaRPr>
          </a:p>
        </xdr:txBody>
      </xdr:sp>
      <xdr:sp>
        <xdr:nvSpPr>
          <xdr:cNvPr id="10" name="shape_3333">
            <a:hlinkClick xmlns:r="http://schemas.openxmlformats.org/officeDocument/2006/relationships" r:id="rId6"/>
          </xdr:cNvPr>
          <xdr:cNvSpPr/>
        </xdr:nvSpPr>
        <xdr:spPr>
          <a:xfrm>
            <a:off x="0" y="2870541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员工信息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11" name="shape_3333_5">
            <a:hlinkClick xmlns:r="http://schemas.openxmlformats.org/officeDocument/2006/relationships" r:id="rId7"/>
          </xdr:cNvPr>
          <xdr:cNvSpPr/>
        </xdr:nvSpPr>
        <xdr:spPr>
          <a:xfrm>
            <a:off x="0" y="3294860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发票类型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pic>
        <xdr:nvPicPr>
          <xdr:cNvPr id="12" name="图片 11" descr="横版-表格"/>
          <xdr:cNvPicPr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618" y="239848"/>
            <a:ext cx="1455241" cy="320009"/>
          </a:xfrm>
          <a:prstGeom prst="rect">
            <a:avLst/>
          </a:prstGeom>
        </xdr:spPr>
      </xdr:pic>
    </xdr:grpSp>
    <xdr:clientData fPrint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3</xdr:col>
      <xdr:colOff>0</xdr:colOff>
      <xdr:row>1</xdr:row>
      <xdr:rowOff>9525</xdr:rowOff>
    </xdr:from>
    <xdr:to>
      <xdr:col>3</xdr:col>
      <xdr:colOff>936000</xdr:colOff>
      <xdr:row>2</xdr:row>
      <xdr:rowOff>365325</xdr:rowOff>
    </xdr:to>
    <xdr:sp macro="[0]!人员录入">
      <xdr:nvSpPr>
        <xdr:cNvPr id="2" name="rectangle_1">
          <a:hlinkClick xmlns:r="http://schemas.openxmlformats.org/officeDocument/2006/relationships" r:id="rId1"/>
        </xdr:cNvPr>
        <xdr:cNvSpPr/>
      </xdr:nvSpPr>
      <xdr:spPr>
        <a:xfrm>
          <a:off x="2200275" y="516890"/>
          <a:ext cx="935990" cy="431800"/>
        </a:xfrm>
        <a:prstGeom prst="rect">
          <a:avLst/>
        </a:prstGeom>
        <a:solidFill>
          <a:srgbClr val="C2DDBF"/>
        </a:solidFill>
        <a:ln w="6350">
          <a:solidFill>
            <a:srgbClr val="D4F4F2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录  入</a:t>
          </a:r>
          <a:endParaRPr lang="zh-CN" altLang="en-US" sz="16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1609725</xdr:colOff>
      <xdr:row>16</xdr:row>
      <xdr:rowOff>158747</xdr:rowOff>
    </xdr:to>
    <xdr:grpSp>
      <xdr:nvGrpSpPr>
        <xdr:cNvPr id="3" name="组合 2"/>
        <xdr:cNvGrpSpPr/>
      </xdr:nvGrpSpPr>
      <xdr:grpSpPr>
        <a:xfrm>
          <a:off x="0" y="0"/>
          <a:ext cx="1609725" cy="3713480"/>
          <a:chOff x="0" y="0"/>
          <a:chExt cx="1609725" cy="3711572"/>
        </a:xfrm>
      </xdr:grpSpPr>
      <xdr:sp>
        <xdr:nvSpPr>
          <xdr:cNvPr id="4" name="rectangle_5">
            <a:hlinkClick xmlns:r="http://schemas.openxmlformats.org/officeDocument/2006/relationships" r:id="rId2"/>
          </xdr:cNvPr>
          <xdr:cNvSpPr/>
        </xdr:nvSpPr>
        <xdr:spPr>
          <a:xfrm>
            <a:off x="0" y="780619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返回首页</a:t>
            </a:r>
            <a:endParaRPr lang="zh-CN" altLang="en-US" sz="1200" b="1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矩形 4"/>
          <xdr:cNvSpPr/>
        </xdr:nvSpPr>
        <xdr:spPr>
          <a:xfrm>
            <a:off x="0" y="1199240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基础资料</a:t>
            </a:r>
            <a:endParaRPr lang="zh-CN" altLang="en-US" sz="1200" b="1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6" name="rectangle_7">
            <a:hlinkClick xmlns:r="http://schemas.openxmlformats.org/officeDocument/2006/relationships" r:id="rId3"/>
          </xdr:cNvPr>
          <xdr:cNvSpPr/>
        </xdr:nvSpPr>
        <xdr:spPr>
          <a:xfrm>
            <a:off x="0" y="1619133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供方信息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7" name="rectangle_8">
            <a:hlinkClick xmlns:r="http://schemas.openxmlformats.org/officeDocument/2006/relationships" r:id="rId4"/>
          </xdr:cNvPr>
          <xdr:cNvSpPr/>
        </xdr:nvSpPr>
        <xdr:spPr>
          <a:xfrm>
            <a:off x="0" y="2035845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客户信息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8" name="rectangle_9">
            <a:hlinkClick xmlns:r="http://schemas.openxmlformats.org/officeDocument/2006/relationships" r:id="rId5"/>
          </xdr:cNvPr>
          <xdr:cNvSpPr/>
        </xdr:nvSpPr>
        <xdr:spPr>
          <a:xfrm>
            <a:off x="0" y="2452557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账户信息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9" name="矩形 8"/>
          <xdr:cNvSpPr/>
        </xdr:nvSpPr>
        <xdr:spPr>
          <a:xfrm>
            <a:off x="0" y="0"/>
            <a:ext cx="583332" cy="1902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400" b="1">
              <a:solidFill>
                <a:sysClr val="windowText" lastClr="000000"/>
              </a:solidFill>
            </a:endParaRPr>
          </a:p>
        </xdr:txBody>
      </xdr:sp>
      <xdr:sp>
        <xdr:nvSpPr>
          <xdr:cNvPr id="10" name="shape_3333">
            <a:hlinkClick xmlns:r="http://schemas.openxmlformats.org/officeDocument/2006/relationships" r:id="rId6"/>
          </xdr:cNvPr>
          <xdr:cNvSpPr/>
        </xdr:nvSpPr>
        <xdr:spPr>
          <a:xfrm>
            <a:off x="0" y="2870541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员工信息</a:t>
            </a:r>
            <a:endParaRPr lang="zh-CN" altLang="en-US" sz="1000" b="0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11" name="shape_3333_5">
            <a:hlinkClick xmlns:r="http://schemas.openxmlformats.org/officeDocument/2006/relationships" r:id="rId7"/>
          </xdr:cNvPr>
          <xdr:cNvSpPr/>
        </xdr:nvSpPr>
        <xdr:spPr>
          <a:xfrm>
            <a:off x="0" y="3294860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发票类型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pic>
        <xdr:nvPicPr>
          <xdr:cNvPr id="12" name="图片 11" descr="横版-表格"/>
          <xdr:cNvPicPr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618" y="239848"/>
            <a:ext cx="1455241" cy="320009"/>
          </a:xfrm>
          <a:prstGeom prst="rect">
            <a:avLst/>
          </a:prstGeom>
        </xdr:spPr>
      </xdr:pic>
    </xdr:grpSp>
    <xdr:clientData fPrint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3</xdr:col>
      <xdr:colOff>0</xdr:colOff>
      <xdr:row>1</xdr:row>
      <xdr:rowOff>9525</xdr:rowOff>
    </xdr:from>
    <xdr:to>
      <xdr:col>3</xdr:col>
      <xdr:colOff>936000</xdr:colOff>
      <xdr:row>2</xdr:row>
      <xdr:rowOff>365325</xdr:rowOff>
    </xdr:to>
    <xdr:sp macro="[0]!发票类型录入">
      <xdr:nvSpPr>
        <xdr:cNvPr id="2" name="rectangle_1">
          <a:hlinkClick xmlns:r="http://schemas.openxmlformats.org/officeDocument/2006/relationships" r:id="rId1"/>
        </xdr:cNvPr>
        <xdr:cNvSpPr/>
      </xdr:nvSpPr>
      <xdr:spPr>
        <a:xfrm>
          <a:off x="2200275" y="516890"/>
          <a:ext cx="935990" cy="431800"/>
        </a:xfrm>
        <a:prstGeom prst="rect">
          <a:avLst/>
        </a:prstGeom>
        <a:solidFill>
          <a:srgbClr val="C2DDBF"/>
        </a:solidFill>
        <a:ln w="6350">
          <a:solidFill>
            <a:srgbClr val="D4F4F2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录  入</a:t>
          </a:r>
          <a:endParaRPr lang="zh-CN" altLang="en-US" sz="16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1609725</xdr:colOff>
      <xdr:row>16</xdr:row>
      <xdr:rowOff>158747</xdr:rowOff>
    </xdr:to>
    <xdr:grpSp>
      <xdr:nvGrpSpPr>
        <xdr:cNvPr id="3" name="组合 2"/>
        <xdr:cNvGrpSpPr/>
      </xdr:nvGrpSpPr>
      <xdr:grpSpPr>
        <a:xfrm>
          <a:off x="0" y="0"/>
          <a:ext cx="1609725" cy="3713480"/>
          <a:chOff x="0" y="0"/>
          <a:chExt cx="1609725" cy="3711572"/>
        </a:xfrm>
      </xdr:grpSpPr>
      <xdr:sp>
        <xdr:nvSpPr>
          <xdr:cNvPr id="4" name="rectangle_5">
            <a:hlinkClick xmlns:r="http://schemas.openxmlformats.org/officeDocument/2006/relationships" r:id="rId2"/>
          </xdr:cNvPr>
          <xdr:cNvSpPr/>
        </xdr:nvSpPr>
        <xdr:spPr>
          <a:xfrm>
            <a:off x="0" y="780619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返回首页</a:t>
            </a:r>
            <a:endParaRPr lang="zh-CN" altLang="en-US" sz="1200" b="1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矩形 4"/>
          <xdr:cNvSpPr/>
        </xdr:nvSpPr>
        <xdr:spPr>
          <a:xfrm>
            <a:off x="0" y="1199240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基础资料</a:t>
            </a:r>
            <a:endParaRPr lang="zh-CN" altLang="en-US" sz="1200" b="1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6" name="rectangle_7">
            <a:hlinkClick xmlns:r="http://schemas.openxmlformats.org/officeDocument/2006/relationships" r:id="rId3"/>
          </xdr:cNvPr>
          <xdr:cNvSpPr/>
        </xdr:nvSpPr>
        <xdr:spPr>
          <a:xfrm>
            <a:off x="0" y="1619133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供方信息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7" name="rectangle_8">
            <a:hlinkClick xmlns:r="http://schemas.openxmlformats.org/officeDocument/2006/relationships" r:id="rId4"/>
          </xdr:cNvPr>
          <xdr:cNvSpPr/>
        </xdr:nvSpPr>
        <xdr:spPr>
          <a:xfrm>
            <a:off x="0" y="2035845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客户信息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8" name="rectangle_9">
            <a:hlinkClick xmlns:r="http://schemas.openxmlformats.org/officeDocument/2006/relationships" r:id="rId5"/>
          </xdr:cNvPr>
          <xdr:cNvSpPr/>
        </xdr:nvSpPr>
        <xdr:spPr>
          <a:xfrm>
            <a:off x="0" y="2452557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账户信息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9" name="矩形 8"/>
          <xdr:cNvSpPr/>
        </xdr:nvSpPr>
        <xdr:spPr>
          <a:xfrm>
            <a:off x="0" y="0"/>
            <a:ext cx="583332" cy="1902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400" b="1">
              <a:solidFill>
                <a:sysClr val="windowText" lastClr="000000"/>
              </a:solidFill>
            </a:endParaRPr>
          </a:p>
        </xdr:txBody>
      </xdr:sp>
      <xdr:sp>
        <xdr:nvSpPr>
          <xdr:cNvPr id="10" name="shape_3333">
            <a:hlinkClick xmlns:r="http://schemas.openxmlformats.org/officeDocument/2006/relationships" r:id="rId6"/>
          </xdr:cNvPr>
          <xdr:cNvSpPr/>
        </xdr:nvSpPr>
        <xdr:spPr>
          <a:xfrm>
            <a:off x="0" y="2870541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员工信息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11" name="shape_3333_5">
            <a:hlinkClick xmlns:r="http://schemas.openxmlformats.org/officeDocument/2006/relationships" r:id="rId7"/>
          </xdr:cNvPr>
          <xdr:cNvSpPr/>
        </xdr:nvSpPr>
        <xdr:spPr>
          <a:xfrm>
            <a:off x="0" y="3294860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发票类型</a:t>
            </a:r>
            <a:endParaRPr lang="zh-CN" altLang="en-US" sz="1000" b="0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pic>
        <xdr:nvPicPr>
          <xdr:cNvPr id="12" name="图片 11" descr="横版-表格"/>
          <xdr:cNvPicPr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618" y="239848"/>
            <a:ext cx="1455241" cy="320009"/>
          </a:xfrm>
          <a:prstGeom prst="rect">
            <a:avLst/>
          </a:prstGeom>
        </xdr:spPr>
      </xdr:pic>
    </xdr:grpSp>
    <xdr:clientData fPrint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3</xdr:col>
      <xdr:colOff>9525</xdr:colOff>
      <xdr:row>1</xdr:row>
      <xdr:rowOff>19050</xdr:rowOff>
    </xdr:from>
    <xdr:to>
      <xdr:col>3</xdr:col>
      <xdr:colOff>945525</xdr:colOff>
      <xdr:row>2</xdr:row>
      <xdr:rowOff>374850</xdr:rowOff>
    </xdr:to>
    <xdr:sp macro="[0]!发票收入">
      <xdr:nvSpPr>
        <xdr:cNvPr id="2" name="rectangle_1">
          <a:hlinkClick xmlns:r="http://schemas.openxmlformats.org/officeDocument/2006/relationships" r:id="rId1"/>
        </xdr:cNvPr>
        <xdr:cNvSpPr/>
      </xdr:nvSpPr>
      <xdr:spPr>
        <a:xfrm>
          <a:off x="2209800" y="526415"/>
          <a:ext cx="935990" cy="431800"/>
        </a:xfrm>
        <a:prstGeom prst="rect">
          <a:avLst/>
        </a:prstGeom>
        <a:solidFill>
          <a:srgbClr val="C2DDBF"/>
        </a:solidFill>
        <a:ln w="6350">
          <a:solidFill>
            <a:srgbClr val="D4F4F2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录  入</a:t>
          </a:r>
          <a:endParaRPr lang="zh-CN" altLang="en-US" sz="16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1609725</xdr:colOff>
      <xdr:row>12</xdr:row>
      <xdr:rowOff>154644</xdr:rowOff>
    </xdr:to>
    <xdr:grpSp>
      <xdr:nvGrpSpPr>
        <xdr:cNvPr id="13" name="组合 12"/>
        <xdr:cNvGrpSpPr/>
      </xdr:nvGrpSpPr>
      <xdr:grpSpPr>
        <a:xfrm>
          <a:off x="0" y="0"/>
          <a:ext cx="1609725" cy="2871470"/>
          <a:chOff x="0" y="0"/>
          <a:chExt cx="1609725" cy="2869269"/>
        </a:xfrm>
      </xdr:grpSpPr>
      <xdr:sp>
        <xdr:nvSpPr>
          <xdr:cNvPr id="4" name="rectangle_5">
            <a:hlinkClick xmlns:r="http://schemas.openxmlformats.org/officeDocument/2006/relationships" r:id="rId2"/>
          </xdr:cNvPr>
          <xdr:cNvSpPr/>
        </xdr:nvSpPr>
        <xdr:spPr>
          <a:xfrm>
            <a:off x="0" y="780619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返回首页</a:t>
            </a:r>
            <a:endParaRPr lang="zh-CN" altLang="en-US" sz="1200" b="1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矩形 4"/>
          <xdr:cNvSpPr/>
        </xdr:nvSpPr>
        <xdr:spPr>
          <a:xfrm>
            <a:off x="0" y="1199240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发票及收付款</a:t>
            </a:r>
            <a:endParaRPr lang="zh-CN" altLang="en-US" sz="1200" b="1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6" name="rectangle_7">
            <a:hlinkClick xmlns:r="http://schemas.openxmlformats.org/officeDocument/2006/relationships" r:id="rId3"/>
          </xdr:cNvPr>
          <xdr:cNvSpPr/>
        </xdr:nvSpPr>
        <xdr:spPr>
          <a:xfrm>
            <a:off x="0" y="1619133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发票收入信息</a:t>
            </a:r>
            <a:endParaRPr lang="zh-CN" altLang="en-US" sz="1000" b="0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7" name="rectangle_8">
            <a:hlinkClick xmlns:r="http://schemas.openxmlformats.org/officeDocument/2006/relationships" r:id="rId4"/>
          </xdr:cNvPr>
          <xdr:cNvSpPr/>
        </xdr:nvSpPr>
        <xdr:spPr>
          <a:xfrm>
            <a:off x="0" y="2035845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发票开出信息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8" name="rectangle_9">
            <a:hlinkClick xmlns:r="http://schemas.openxmlformats.org/officeDocument/2006/relationships" r:id="rId5"/>
          </xdr:cNvPr>
          <xdr:cNvSpPr/>
        </xdr:nvSpPr>
        <xdr:spPr>
          <a:xfrm>
            <a:off x="0" y="2452557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实际收付款记录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9" name="矩形 8"/>
          <xdr:cNvSpPr/>
        </xdr:nvSpPr>
        <xdr:spPr>
          <a:xfrm>
            <a:off x="0" y="0"/>
            <a:ext cx="583332" cy="1902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400" b="1">
              <a:solidFill>
                <a:sysClr val="windowText" lastClr="000000"/>
              </a:solidFill>
            </a:endParaRPr>
          </a:p>
        </xdr:txBody>
      </xdr:sp>
      <xdr:pic>
        <xdr:nvPicPr>
          <xdr:cNvPr id="12" name="图片 11" descr="横版-表格"/>
          <xdr:cNvPicPr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18" y="239848"/>
            <a:ext cx="1455241" cy="320009"/>
          </a:xfrm>
          <a:prstGeom prst="rect">
            <a:avLst/>
          </a:prstGeom>
        </xdr:spPr>
      </xdr:pic>
    </xdr:grpSp>
    <xdr:clientData fPrint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3</xdr:col>
      <xdr:colOff>0</xdr:colOff>
      <xdr:row>1</xdr:row>
      <xdr:rowOff>19050</xdr:rowOff>
    </xdr:from>
    <xdr:to>
      <xdr:col>3</xdr:col>
      <xdr:colOff>936000</xdr:colOff>
      <xdr:row>2</xdr:row>
      <xdr:rowOff>374850</xdr:rowOff>
    </xdr:to>
    <xdr:sp macro="[0]!开票记录">
      <xdr:nvSpPr>
        <xdr:cNvPr id="2" name="rectangle_1">
          <a:hlinkClick xmlns:r="http://schemas.openxmlformats.org/officeDocument/2006/relationships" r:id="rId1"/>
        </xdr:cNvPr>
        <xdr:cNvSpPr/>
      </xdr:nvSpPr>
      <xdr:spPr>
        <a:xfrm>
          <a:off x="2200275" y="526415"/>
          <a:ext cx="935990" cy="431800"/>
        </a:xfrm>
        <a:prstGeom prst="rect">
          <a:avLst/>
        </a:prstGeom>
        <a:solidFill>
          <a:srgbClr val="C2DDBF"/>
        </a:solidFill>
        <a:ln w="6350">
          <a:solidFill>
            <a:srgbClr val="D4F4F2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录  入</a:t>
          </a:r>
          <a:endParaRPr lang="zh-CN" altLang="en-US" sz="16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1609725</xdr:colOff>
      <xdr:row>12</xdr:row>
      <xdr:rowOff>154644</xdr:rowOff>
    </xdr:to>
    <xdr:grpSp>
      <xdr:nvGrpSpPr>
        <xdr:cNvPr id="3" name="组合 2"/>
        <xdr:cNvGrpSpPr/>
      </xdr:nvGrpSpPr>
      <xdr:grpSpPr>
        <a:xfrm>
          <a:off x="0" y="0"/>
          <a:ext cx="1609725" cy="2871470"/>
          <a:chOff x="0" y="0"/>
          <a:chExt cx="1609725" cy="2869269"/>
        </a:xfrm>
      </xdr:grpSpPr>
      <xdr:sp>
        <xdr:nvSpPr>
          <xdr:cNvPr id="4" name="rectangle_5">
            <a:hlinkClick xmlns:r="http://schemas.openxmlformats.org/officeDocument/2006/relationships" r:id="rId2"/>
          </xdr:cNvPr>
          <xdr:cNvSpPr/>
        </xdr:nvSpPr>
        <xdr:spPr>
          <a:xfrm>
            <a:off x="0" y="780619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返回首页</a:t>
            </a:r>
            <a:endParaRPr lang="zh-CN" altLang="en-US" sz="1200" b="1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矩形 4"/>
          <xdr:cNvSpPr/>
        </xdr:nvSpPr>
        <xdr:spPr>
          <a:xfrm>
            <a:off x="0" y="1199240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发票及收付款</a:t>
            </a:r>
            <a:endParaRPr lang="zh-CN" altLang="en-US" sz="1200" b="1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6" name="rectangle_7">
            <a:hlinkClick xmlns:r="http://schemas.openxmlformats.org/officeDocument/2006/relationships" r:id="rId3"/>
          </xdr:cNvPr>
          <xdr:cNvSpPr/>
        </xdr:nvSpPr>
        <xdr:spPr>
          <a:xfrm>
            <a:off x="0" y="1619133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发票收入信息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7" name="rectangle_8">
            <a:hlinkClick xmlns:r="http://schemas.openxmlformats.org/officeDocument/2006/relationships" r:id="rId4"/>
          </xdr:cNvPr>
          <xdr:cNvSpPr/>
        </xdr:nvSpPr>
        <xdr:spPr>
          <a:xfrm>
            <a:off x="0" y="2035845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发票开出信息</a:t>
            </a:r>
            <a:endParaRPr lang="zh-CN" altLang="en-US" sz="1000" b="0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8" name="rectangle_9">
            <a:hlinkClick xmlns:r="http://schemas.openxmlformats.org/officeDocument/2006/relationships" r:id="rId5"/>
          </xdr:cNvPr>
          <xdr:cNvSpPr/>
        </xdr:nvSpPr>
        <xdr:spPr>
          <a:xfrm>
            <a:off x="0" y="2452557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实际收付款记录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9" name="矩形 8"/>
          <xdr:cNvSpPr/>
        </xdr:nvSpPr>
        <xdr:spPr>
          <a:xfrm>
            <a:off x="0" y="0"/>
            <a:ext cx="583332" cy="1902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400" b="1">
              <a:solidFill>
                <a:sysClr val="windowText" lastClr="000000"/>
              </a:solidFill>
            </a:endParaRPr>
          </a:p>
        </xdr:txBody>
      </xdr:sp>
      <xdr:pic>
        <xdr:nvPicPr>
          <xdr:cNvPr id="10" name="图片 9" descr="横版-表格"/>
          <xdr:cNvPicPr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18" y="239848"/>
            <a:ext cx="1455241" cy="320009"/>
          </a:xfrm>
          <a:prstGeom prst="rect">
            <a:avLst/>
          </a:prstGeom>
        </xdr:spPr>
      </xdr:pic>
    </xdr:grpSp>
    <xdr:clientData fPrintsWithSheet="0"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3</xdr:col>
      <xdr:colOff>0</xdr:colOff>
      <xdr:row>1</xdr:row>
      <xdr:rowOff>9525</xdr:rowOff>
    </xdr:from>
    <xdr:to>
      <xdr:col>3</xdr:col>
      <xdr:colOff>936000</xdr:colOff>
      <xdr:row>2</xdr:row>
      <xdr:rowOff>365325</xdr:rowOff>
    </xdr:to>
    <xdr:sp macro="[0]!收支明细">
      <xdr:nvSpPr>
        <xdr:cNvPr id="2" name="rectangle_1">
          <a:hlinkClick xmlns:r="http://schemas.openxmlformats.org/officeDocument/2006/relationships" r:id="rId1"/>
        </xdr:cNvPr>
        <xdr:cNvSpPr/>
      </xdr:nvSpPr>
      <xdr:spPr>
        <a:xfrm>
          <a:off x="2200275" y="516890"/>
          <a:ext cx="935990" cy="431800"/>
        </a:xfrm>
        <a:prstGeom prst="rect">
          <a:avLst/>
        </a:prstGeom>
        <a:solidFill>
          <a:srgbClr val="C2DDBF"/>
        </a:solidFill>
        <a:ln w="6350">
          <a:solidFill>
            <a:srgbClr val="D4F4F2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</a:rPr>
            <a:t>录  入</a:t>
          </a:r>
          <a:endParaRPr lang="zh-CN" altLang="en-US" sz="16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1609725</xdr:colOff>
      <xdr:row>12</xdr:row>
      <xdr:rowOff>154644</xdr:rowOff>
    </xdr:to>
    <xdr:grpSp>
      <xdr:nvGrpSpPr>
        <xdr:cNvPr id="3" name="组合 2"/>
        <xdr:cNvGrpSpPr/>
      </xdr:nvGrpSpPr>
      <xdr:grpSpPr>
        <a:xfrm>
          <a:off x="0" y="0"/>
          <a:ext cx="1609725" cy="2871470"/>
          <a:chOff x="0" y="0"/>
          <a:chExt cx="1609725" cy="2869269"/>
        </a:xfrm>
      </xdr:grpSpPr>
      <xdr:sp>
        <xdr:nvSpPr>
          <xdr:cNvPr id="4" name="rectangle_5">
            <a:hlinkClick xmlns:r="http://schemas.openxmlformats.org/officeDocument/2006/relationships" r:id="rId2"/>
          </xdr:cNvPr>
          <xdr:cNvSpPr/>
        </xdr:nvSpPr>
        <xdr:spPr>
          <a:xfrm>
            <a:off x="0" y="780619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返回首页</a:t>
            </a:r>
            <a:endParaRPr lang="zh-CN" altLang="en-US" sz="1200" b="1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矩形 4"/>
          <xdr:cNvSpPr/>
        </xdr:nvSpPr>
        <xdr:spPr>
          <a:xfrm>
            <a:off x="0" y="1199240"/>
            <a:ext cx="1609725" cy="419257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200" b="1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发票及收付款</a:t>
            </a:r>
            <a:endParaRPr lang="zh-CN" altLang="en-US" sz="1200" b="1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6" name="rectangle_7">
            <a:hlinkClick xmlns:r="http://schemas.openxmlformats.org/officeDocument/2006/relationships" r:id="rId3"/>
          </xdr:cNvPr>
          <xdr:cNvSpPr/>
        </xdr:nvSpPr>
        <xdr:spPr>
          <a:xfrm>
            <a:off x="0" y="1619133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发票收入信息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7" name="rectangle_8">
            <a:hlinkClick xmlns:r="http://schemas.openxmlformats.org/officeDocument/2006/relationships" r:id="rId4"/>
          </xdr:cNvPr>
          <xdr:cNvSpPr/>
        </xdr:nvSpPr>
        <xdr:spPr>
          <a:xfrm>
            <a:off x="0" y="2035845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发票开出信息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8" name="rectangle_9">
            <a:hlinkClick xmlns:r="http://schemas.openxmlformats.org/officeDocument/2006/relationships" r:id="rId5"/>
          </xdr:cNvPr>
          <xdr:cNvSpPr/>
        </xdr:nvSpPr>
        <xdr:spPr>
          <a:xfrm>
            <a:off x="0" y="2452557"/>
            <a:ext cx="1609725" cy="416712"/>
          </a:xfrm>
          <a:prstGeom prst="rect">
            <a:avLst/>
          </a:prstGeom>
          <a:noFill/>
          <a:ln>
            <a:noFill/>
          </a:ln>
          <a:effectLst>
            <a:outerShdw blurRad="127000" dist="38100" dir="5400000" algn="t" rotWithShape="0">
              <a:schemeClr val="accent1">
                <a:lumMod val="50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000" b="0">
                <a:solidFill>
                  <a:srgbClr val="528E4C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实际收付款记录</a:t>
            </a:r>
            <a:endParaRPr lang="zh-CN" altLang="en-US" sz="1000" b="0">
              <a:solidFill>
                <a:srgbClr val="528E4C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9" name="矩形 8"/>
          <xdr:cNvSpPr/>
        </xdr:nvSpPr>
        <xdr:spPr>
          <a:xfrm>
            <a:off x="0" y="0"/>
            <a:ext cx="583332" cy="1902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400" b="1">
              <a:solidFill>
                <a:sysClr val="windowText" lastClr="000000"/>
              </a:solidFill>
            </a:endParaRPr>
          </a:p>
        </xdr:txBody>
      </xdr:sp>
      <xdr:pic>
        <xdr:nvPicPr>
          <xdr:cNvPr id="10" name="图片 9" descr="横版-表格"/>
          <xdr:cNvPicPr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18" y="239848"/>
            <a:ext cx="1455241" cy="320009"/>
          </a:xfrm>
          <a:prstGeom prst="rect">
            <a:avLst/>
          </a:prstGeom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jq.qq.com/?_wv=1027&amp;k=CZ8QG09u" TargetMode="External"/><Relationship Id="rId2" Type="http://schemas.openxmlformats.org/officeDocument/2006/relationships/hyperlink" Target="https://www.wps.cn/" TargetMode="Externa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4:D7"/>
  <sheetViews>
    <sheetView showGridLines="0" workbookViewId="0">
      <selection activeCell="A1" sqref="A1"/>
    </sheetView>
  </sheetViews>
  <sheetFormatPr defaultColWidth="9" defaultRowHeight="13.5" outlineLevelRow="6" outlineLevelCol="3"/>
  <cols>
    <col min="1" max="16384" width="9" style="66"/>
  </cols>
  <sheetData>
    <row r="4" spans="4:4">
      <c r="D4" s="66" t="b">
        <v>1</v>
      </c>
    </row>
    <row r="5" spans="4:4">
      <c r="D5" s="66" t="b">
        <v>1</v>
      </c>
    </row>
    <row r="6" spans="4:4">
      <c r="D6" s="66" t="b">
        <v>1</v>
      </c>
    </row>
    <row r="7" spans="4:4">
      <c r="D7" s="66" t="b">
        <v>1</v>
      </c>
    </row>
  </sheetData>
  <sheetProtection sheet="1" objects="1"/>
  <pageMargins left="0.7" right="0.7" top="0.75" bottom="0.75" header="0.3" footer="0.3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I8"/>
  <sheetViews>
    <sheetView showGridLines="0" workbookViewId="0">
      <selection activeCell="A1" sqref="A1"/>
    </sheetView>
  </sheetViews>
  <sheetFormatPr defaultColWidth="9" defaultRowHeight="16.5" customHeight="1" outlineLevelRow="7"/>
  <cols>
    <col min="1" max="1" width="21.625" style="1" customWidth="1"/>
    <col min="2" max="3" width="3.625" style="1" customWidth="1"/>
    <col min="4" max="4" width="19.375" style="20" customWidth="1"/>
    <col min="5" max="5" width="14" style="20" customWidth="1"/>
    <col min="6" max="6" width="15" style="20" customWidth="1"/>
    <col min="7" max="7" width="14" style="20" customWidth="1"/>
    <col min="8" max="8" width="15.75" style="21" customWidth="1"/>
    <col min="9" max="9" width="16.875" style="20" customWidth="1"/>
    <col min="10" max="16384" width="9" style="1"/>
  </cols>
  <sheetData>
    <row r="1" ht="39.95" customHeight="1" spans="4:9">
      <c r="D1" s="22"/>
      <c r="E1" s="22"/>
      <c r="F1" s="22"/>
      <c r="G1" s="22"/>
      <c r="H1" s="23"/>
      <c r="I1" s="22"/>
    </row>
    <row r="2" ht="6" customHeight="1" spans="4:9">
      <c r="D2" s="22"/>
      <c r="E2" s="22"/>
      <c r="F2" s="22"/>
      <c r="G2" s="22"/>
      <c r="H2" s="23"/>
      <c r="I2" s="22"/>
    </row>
    <row r="3" ht="30" customHeight="1" spans="4:9">
      <c r="D3" s="24" t="s">
        <v>85</v>
      </c>
      <c r="E3" s="24"/>
      <c r="F3" s="24"/>
      <c r="G3" s="24"/>
      <c r="H3" s="24"/>
      <c r="I3" s="24"/>
    </row>
    <row r="4" ht="6" customHeight="1" spans="4:9">
      <c r="D4" s="25"/>
      <c r="E4" s="25"/>
      <c r="F4" s="25"/>
      <c r="G4" s="25"/>
      <c r="H4" s="26"/>
      <c r="I4" s="25"/>
    </row>
    <row r="5" customHeight="1" spans="4:9">
      <c r="D5" s="27" t="s">
        <v>86</v>
      </c>
      <c r="E5" s="28">
        <v>43983</v>
      </c>
      <c r="F5" s="27" t="s">
        <v>87</v>
      </c>
      <c r="G5" s="28">
        <v>44016</v>
      </c>
      <c r="H5" s="29" t="s">
        <v>88</v>
      </c>
      <c r="I5" s="33">
        <f>SUM(I8:I1048576)</f>
        <v>19800</v>
      </c>
    </row>
    <row r="6" customHeight="1" spans="4:9">
      <c r="D6" s="25"/>
      <c r="E6" s="25"/>
      <c r="F6" s="25"/>
      <c r="G6" s="25"/>
      <c r="H6" s="26"/>
      <c r="I6" s="25"/>
    </row>
    <row r="7" customHeight="1" spans="4:9">
      <c r="D7" s="30" t="s">
        <v>63</v>
      </c>
      <c r="E7" s="31" t="s">
        <v>53</v>
      </c>
      <c r="F7" s="31" t="s">
        <v>24</v>
      </c>
      <c r="G7" s="31" t="s">
        <v>89</v>
      </c>
      <c r="H7" s="32" t="s">
        <v>90</v>
      </c>
      <c r="I7" s="34" t="s">
        <v>91</v>
      </c>
    </row>
    <row r="8" customHeight="1" spans="4:9">
      <c r="D8" s="20" t="s">
        <v>7</v>
      </c>
      <c r="E8" s="20" t="s">
        <v>9</v>
      </c>
      <c r="F8" s="20">
        <v>65300</v>
      </c>
      <c r="G8" s="20">
        <v>19500</v>
      </c>
      <c r="H8" s="21">
        <v>65000</v>
      </c>
      <c r="I8" s="20">
        <v>19800</v>
      </c>
    </row>
  </sheetData>
  <mergeCells count="1">
    <mergeCell ref="D3:I3"/>
  </mergeCells>
  <pageMargins left="0.7" right="0.7" top="0.75" bottom="0.75" header="0.3" footer="0.3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I8"/>
  <sheetViews>
    <sheetView showGridLines="0" workbookViewId="0">
      <selection activeCell="A1" sqref="A1"/>
    </sheetView>
  </sheetViews>
  <sheetFormatPr defaultColWidth="9" defaultRowHeight="16.5" customHeight="1" outlineLevelRow="7"/>
  <cols>
    <col min="1" max="1" width="21.625" style="1" customWidth="1"/>
    <col min="2" max="3" width="3.625" style="1" customWidth="1"/>
    <col min="4" max="4" width="19.375" style="20" customWidth="1"/>
    <col min="5" max="5" width="14" style="20" customWidth="1"/>
    <col min="6" max="6" width="15" style="20" customWidth="1"/>
    <col min="7" max="7" width="14" style="20" customWidth="1"/>
    <col min="8" max="8" width="15.75" style="21" customWidth="1"/>
    <col min="9" max="9" width="16.875" style="20" customWidth="1"/>
    <col min="10" max="16384" width="9" style="1"/>
  </cols>
  <sheetData>
    <row r="1" ht="39.95" customHeight="1" spans="4:9">
      <c r="D1" s="22"/>
      <c r="E1" s="22"/>
      <c r="F1" s="22"/>
      <c r="G1" s="22"/>
      <c r="H1" s="23"/>
      <c r="I1" s="22"/>
    </row>
    <row r="2" ht="6" customHeight="1" spans="4:9">
      <c r="D2" s="22"/>
      <c r="E2" s="22"/>
      <c r="F2" s="22"/>
      <c r="G2" s="22"/>
      <c r="H2" s="23"/>
      <c r="I2" s="22"/>
    </row>
    <row r="3" ht="30" customHeight="1" spans="4:9">
      <c r="D3" s="24" t="s">
        <v>92</v>
      </c>
      <c r="E3" s="24"/>
      <c r="F3" s="24"/>
      <c r="G3" s="24"/>
      <c r="H3" s="24"/>
      <c r="I3" s="24"/>
    </row>
    <row r="4" ht="6" customHeight="1" spans="4:9">
      <c r="D4" s="25"/>
      <c r="E4" s="25"/>
      <c r="F4" s="25"/>
      <c r="G4" s="25"/>
      <c r="H4" s="26"/>
      <c r="I4" s="25"/>
    </row>
    <row r="5" customHeight="1" spans="4:9">
      <c r="D5" s="27" t="s">
        <v>86</v>
      </c>
      <c r="E5" s="28">
        <v>43950</v>
      </c>
      <c r="F5" s="27" t="s">
        <v>87</v>
      </c>
      <c r="G5" s="28">
        <v>44016</v>
      </c>
      <c r="H5" s="29" t="s">
        <v>88</v>
      </c>
      <c r="I5" s="33">
        <f>SUM(I8:I1048576)</f>
        <v>72300</v>
      </c>
    </row>
    <row r="6" customHeight="1" spans="4:9">
      <c r="D6" s="25"/>
      <c r="E6" s="25"/>
      <c r="F6" s="25"/>
      <c r="G6" s="25"/>
      <c r="H6" s="26"/>
      <c r="I6" s="25"/>
    </row>
    <row r="7" customHeight="1" spans="4:9">
      <c r="D7" s="30" t="s">
        <v>63</v>
      </c>
      <c r="E7" s="31" t="s">
        <v>53</v>
      </c>
      <c r="F7" s="31" t="s">
        <v>24</v>
      </c>
      <c r="G7" s="31" t="s">
        <v>93</v>
      </c>
      <c r="H7" s="32" t="s">
        <v>94</v>
      </c>
      <c r="I7" s="34" t="s">
        <v>95</v>
      </c>
    </row>
    <row r="8" customHeight="1" spans="4:9">
      <c r="D8" s="20" t="s">
        <v>14</v>
      </c>
      <c r="E8" s="20" t="s">
        <v>16</v>
      </c>
      <c r="F8" s="20">
        <v>60000</v>
      </c>
      <c r="G8" s="20">
        <v>78090</v>
      </c>
      <c r="H8" s="21">
        <v>65790</v>
      </c>
      <c r="I8" s="20">
        <v>72300</v>
      </c>
    </row>
  </sheetData>
  <mergeCells count="1">
    <mergeCell ref="D3:I3"/>
  </mergeCells>
  <pageMargins left="0.7" right="0.7" top="0.75" bottom="0.75" header="0.3" footer="0.3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Q19"/>
  <sheetViews>
    <sheetView showGridLines="0" workbookViewId="0">
      <selection activeCell="A1" sqref="A1"/>
    </sheetView>
  </sheetViews>
  <sheetFormatPr defaultColWidth="9" defaultRowHeight="16.5" customHeight="1"/>
  <cols>
    <col min="1" max="1" width="21.625" style="1" customWidth="1"/>
    <col min="2" max="3" width="3.625" style="1" customWidth="1"/>
    <col min="4" max="4" width="12.5" style="1" customWidth="1"/>
    <col min="5" max="16384" width="9" style="1"/>
  </cols>
  <sheetData>
    <row r="1" ht="39.95" customHeight="1"/>
    <row r="2" ht="6" customHeight="1"/>
    <row r="3" ht="30" customHeight="1" spans="4:17">
      <c r="D3" s="6" t="s">
        <v>96</v>
      </c>
      <c r="E3" s="6"/>
      <c r="F3" s="6"/>
      <c r="G3" s="6"/>
      <c r="H3" s="6"/>
      <c r="I3" s="6"/>
      <c r="J3" s="16"/>
      <c r="K3" s="16"/>
      <c r="L3" s="16"/>
      <c r="M3" s="16"/>
      <c r="N3" s="16"/>
      <c r="O3" s="16"/>
      <c r="P3" s="16"/>
      <c r="Q3" s="18"/>
    </row>
    <row r="4" ht="6" customHeight="1" spans="4:17"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customHeight="1" spans="4:17">
      <c r="D5" s="9" t="s">
        <v>97</v>
      </c>
      <c r="E5" s="10">
        <v>2020</v>
      </c>
      <c r="F5" s="8"/>
      <c r="G5" s="8"/>
      <c r="H5" s="11"/>
      <c r="I5" s="17"/>
      <c r="J5" s="17"/>
      <c r="K5" s="8"/>
      <c r="L5" s="11"/>
      <c r="M5" s="18"/>
      <c r="N5" s="18"/>
      <c r="O5" s="8"/>
      <c r="P5" s="8"/>
      <c r="Q5" s="8"/>
    </row>
    <row r="6" customHeight="1" spans="4:17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customHeight="1" spans="4:17">
      <c r="D7" s="13" t="s">
        <v>98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9" t="s">
        <v>99</v>
      </c>
    </row>
    <row r="8" customHeight="1" spans="4:17">
      <c r="D8" s="15" t="s">
        <v>100</v>
      </c>
      <c r="E8" s="15">
        <v>0</v>
      </c>
      <c r="F8" s="15">
        <v>0</v>
      </c>
      <c r="G8" s="15">
        <v>0</v>
      </c>
      <c r="H8" s="15">
        <v>0</v>
      </c>
      <c r="I8" s="15">
        <v>65790</v>
      </c>
      <c r="J8" s="15">
        <v>12300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f>+SUM(E8:P8)</f>
        <v>78090</v>
      </c>
    </row>
    <row r="9" customHeight="1" spans="4:17">
      <c r="D9" s="15" t="s">
        <v>101</v>
      </c>
      <c r="E9" s="15">
        <v>0</v>
      </c>
      <c r="F9" s="15">
        <v>0</v>
      </c>
      <c r="G9" s="15">
        <v>0</v>
      </c>
      <c r="H9" s="15">
        <v>0</v>
      </c>
      <c r="I9" s="15">
        <v>1052.64</v>
      </c>
      <c r="J9" s="15">
        <v>196.8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f t="shared" ref="Q9:Q12" si="0">+SUM(E9:P9)</f>
        <v>1249.44</v>
      </c>
    </row>
    <row r="10" customHeight="1" spans="4:17">
      <c r="D10" s="15" t="s">
        <v>102</v>
      </c>
      <c r="E10" s="15">
        <v>0</v>
      </c>
      <c r="F10" s="15">
        <v>0</v>
      </c>
      <c r="G10" s="15">
        <v>0</v>
      </c>
      <c r="H10" s="15">
        <v>0</v>
      </c>
      <c r="I10" s="15">
        <v>65000</v>
      </c>
      <c r="J10" s="15">
        <v>19500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f t="shared" si="0"/>
        <v>84500</v>
      </c>
    </row>
    <row r="11" customHeight="1" spans="4:17">
      <c r="D11" s="15" t="s">
        <v>103</v>
      </c>
      <c r="E11" s="15">
        <v>0</v>
      </c>
      <c r="F11" s="15">
        <v>0</v>
      </c>
      <c r="G11" s="15">
        <v>0</v>
      </c>
      <c r="H11" s="15">
        <v>0</v>
      </c>
      <c r="I11" s="15">
        <v>1040</v>
      </c>
      <c r="J11" s="15">
        <v>312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f t="shared" si="0"/>
        <v>1352</v>
      </c>
    </row>
    <row r="12" customHeight="1" spans="4:17">
      <c r="D12" s="15" t="s">
        <v>104</v>
      </c>
      <c r="E12" s="15">
        <v>0</v>
      </c>
      <c r="F12" s="15">
        <v>0</v>
      </c>
      <c r="G12" s="15">
        <v>0</v>
      </c>
      <c r="H12" s="15">
        <v>0</v>
      </c>
      <c r="I12" s="15">
        <v>12.6400000000001</v>
      </c>
      <c r="J12" s="15">
        <v>-115.2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f t="shared" si="0"/>
        <v>-102.56</v>
      </c>
    </row>
    <row r="13" customHeight="1" spans="4:17"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customHeight="1" spans="4:17">
      <c r="D14" s="15" t="s">
        <v>76</v>
      </c>
      <c r="E14" s="15">
        <v>0</v>
      </c>
      <c r="F14" s="15">
        <v>0</v>
      </c>
      <c r="G14" s="15">
        <v>0</v>
      </c>
      <c r="H14" s="15">
        <v>0</v>
      </c>
      <c r="I14" s="15">
        <v>65790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f t="shared" ref="Q14:Q17" si="1">+SUM(E14:P14)</f>
        <v>65790</v>
      </c>
    </row>
    <row r="15" customHeight="1" spans="4:17">
      <c r="D15" s="15" t="s">
        <v>78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65000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 t="shared" si="1"/>
        <v>65000</v>
      </c>
    </row>
    <row r="16" customHeight="1" spans="4:17">
      <c r="D16" s="15" t="s">
        <v>80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600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f t="shared" si="1"/>
        <v>600</v>
      </c>
    </row>
    <row r="17" customHeight="1" spans="4:17">
      <c r="D17" s="15" t="s">
        <v>83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360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f t="shared" si="1"/>
        <v>360</v>
      </c>
    </row>
    <row r="18" customHeight="1" spans="4:17"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customHeight="1" spans="4:17">
      <c r="D19" s="15" t="s">
        <v>105</v>
      </c>
      <c r="E19" s="15">
        <f>+E14+E16-E15-E17</f>
        <v>0</v>
      </c>
      <c r="F19" s="15">
        <f t="shared" ref="F19:Q19" si="2">+F14+F16-F15-F17</f>
        <v>0</v>
      </c>
      <c r="G19" s="15">
        <f t="shared" si="2"/>
        <v>0</v>
      </c>
      <c r="H19" s="15">
        <f t="shared" si="2"/>
        <v>0</v>
      </c>
      <c r="I19" s="15">
        <f t="shared" si="2"/>
        <v>65790</v>
      </c>
      <c r="J19" s="15">
        <f t="shared" si="2"/>
        <v>-64760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1030</v>
      </c>
    </row>
  </sheetData>
  <mergeCells count="3">
    <mergeCell ref="D3:I3"/>
    <mergeCell ref="I5:J5"/>
    <mergeCell ref="M5:N5"/>
  </mergeCells>
  <conditionalFormatting sqref="F4:Q5">
    <cfRule type="cellIs" dxfId="0" priority="3" operator="equal">
      <formula>0</formula>
    </cfRule>
  </conditionalFormatting>
  <conditionalFormatting sqref="E8:Q19">
    <cfRule type="cellIs" dxfId="1" priority="2" operator="equal">
      <formula>0</formula>
    </cfRule>
  </conditionalFormatting>
  <conditionalFormatting sqref="E8:P19 F19:Q19">
    <cfRule type="cellIs" dxfId="2" priority="1" operator="lessThan">
      <formula>0</formula>
    </cfRule>
  </conditionalFormatting>
  <dataValidations count="1">
    <dataValidation type="list" allowBlank="1" showInputMessage="1" showErrorMessage="1" sqref="E5">
      <formula1>"2017,2018,2019,2020,2021,2022,2023,2024,2025,2026,2027"</formula1>
    </dataValidation>
  </dataValidations>
  <pageMargins left="0.7" right="0.7" top="0.75" bottom="0.75" header="0.3" footer="0.3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1:O50"/>
  <sheetViews>
    <sheetView showGridLines="0" topLeftCell="B1" workbookViewId="0">
      <selection activeCell="P11" sqref="P11"/>
    </sheetView>
  </sheetViews>
  <sheetFormatPr defaultColWidth="9" defaultRowHeight="16.5" customHeight="1"/>
  <cols>
    <col min="1" max="1" width="9" style="1" hidden="1" customWidth="1"/>
    <col min="2" max="2" width="21.625" style="1" customWidth="1"/>
    <col min="3" max="4" width="3.625" style="1" customWidth="1"/>
    <col min="14" max="14" width="12.625" customWidth="1"/>
    <col min="15" max="15" width="16.375" customWidth="1"/>
    <col min="16" max="16384" width="9" style="1"/>
  </cols>
  <sheetData>
    <row r="1" ht="14.1" customHeight="1"/>
    <row r="2" ht="14.1" customHeight="1"/>
    <row r="3" ht="14.1" customHeight="1"/>
    <row r="4" ht="24.75" spans="5:15">
      <c r="E4" s="2" t="s">
        <v>106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customHeight="1" spans="5:15"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customHeight="1" spans="5:15">
      <c r="E6" s="4" t="s">
        <v>107</v>
      </c>
      <c r="F6" s="4"/>
      <c r="G6" s="3"/>
      <c r="H6" s="3"/>
      <c r="I6" s="3"/>
      <c r="J6" s="3"/>
      <c r="K6" s="3"/>
      <c r="L6" s="3"/>
      <c r="M6" s="3"/>
      <c r="N6" s="3"/>
      <c r="O6" s="3"/>
    </row>
    <row r="7" customHeight="1" spans="5:15">
      <c r="E7" s="3" t="s">
        <v>108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customHeight="1" spans="5:15">
      <c r="E8" s="5" t="s">
        <v>109</v>
      </c>
      <c r="F8" s="5"/>
      <c r="G8" s="5"/>
      <c r="H8" s="5"/>
      <c r="I8" s="5"/>
      <c r="J8" s="5"/>
      <c r="K8" s="5"/>
      <c r="L8" s="5"/>
      <c r="M8" s="5"/>
      <c r="N8" s="5"/>
      <c r="O8" s="5"/>
    </row>
    <row r="9" customHeight="1" spans="5:15">
      <c r="E9" s="3" t="s">
        <v>110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customHeight="1" spans="5:15">
      <c r="E10" s="3" t="s">
        <v>111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customHeight="1" spans="5:15">
      <c r="E11" s="3" t="s">
        <v>112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Height="1" spans="5:15">
      <c r="E12" s="5" t="s">
        <v>113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customHeight="1" spans="5:15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Height="1" spans="5:15">
      <c r="E14" s="4" t="s">
        <v>114</v>
      </c>
      <c r="F14" s="4"/>
      <c r="G14" s="3"/>
      <c r="H14" s="3"/>
      <c r="I14" s="3"/>
      <c r="J14" s="3"/>
      <c r="K14" s="3"/>
      <c r="L14" s="3"/>
      <c r="M14" s="3"/>
      <c r="N14" s="3"/>
      <c r="O14" s="3"/>
    </row>
    <row r="15" customHeight="1" spans="5:15">
      <c r="E15" s="3" t="s">
        <v>115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Height="1" spans="5:15">
      <c r="E16" s="3" t="s">
        <v>116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Height="1" spans="5:15">
      <c r="E17" s="3" t="s">
        <v>117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customHeight="1" spans="5:1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Height="1" spans="5:15">
      <c r="E19" s="4" t="s">
        <v>118</v>
      </c>
      <c r="F19" s="4"/>
      <c r="G19" s="3"/>
      <c r="H19" s="3"/>
      <c r="I19" s="3"/>
      <c r="J19" s="3"/>
      <c r="K19" s="3"/>
      <c r="L19" s="3"/>
      <c r="M19" s="3"/>
      <c r="N19" s="3"/>
      <c r="O19" s="3"/>
    </row>
    <row r="20" customHeight="1" spans="5:15">
      <c r="E20" s="3" t="s">
        <v>119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Height="1" spans="5:15">
      <c r="E21" s="3" t="s">
        <v>120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Height="1" spans="5:15">
      <c r="E22" s="3" t="s">
        <v>121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Height="1" spans="5:15">
      <c r="E23" s="3" t="s">
        <v>122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Height="1" spans="5:15">
      <c r="E24" s="3" t="s">
        <v>123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Height="1" spans="5:15">
      <c r="E25" s="3" t="s">
        <v>124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Height="1" spans="5:15">
      <c r="E26" s="3" t="s">
        <v>125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Height="1" spans="5:15">
      <c r="E27" s="3" t="s">
        <v>126</v>
      </c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Height="1" spans="5:15">
      <c r="E28" s="3" t="s">
        <v>127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customHeight="1" spans="5:15">
      <c r="E29" s="3" t="s">
        <v>128</v>
      </c>
      <c r="F29" s="3"/>
      <c r="G29" s="3"/>
      <c r="H29" s="3"/>
      <c r="I29" s="3"/>
      <c r="J29" s="3"/>
      <c r="K29" s="3"/>
      <c r="L29" s="3"/>
      <c r="M29" s="3"/>
      <c r="N29" s="3"/>
      <c r="O29" s="3"/>
    </row>
    <row r="30" customHeight="1" spans="5:15">
      <c r="E30" s="3" t="s">
        <v>122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customHeight="1" spans="5:15">
      <c r="E31" s="3" t="s">
        <v>123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customHeight="1" spans="5:15">
      <c r="E32" s="3" t="s">
        <v>124</v>
      </c>
      <c r="F32" s="3"/>
      <c r="G32" s="3"/>
      <c r="H32" s="3"/>
      <c r="I32" s="3"/>
      <c r="J32" s="3"/>
      <c r="K32" s="3"/>
      <c r="L32" s="3"/>
      <c r="M32" s="3"/>
      <c r="N32" s="3"/>
      <c r="O32" s="3"/>
    </row>
    <row r="33" customHeight="1" spans="5:15">
      <c r="E33" s="3" t="s">
        <v>125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customHeight="1" spans="5:15">
      <c r="E34" s="3" t="s">
        <v>126</v>
      </c>
      <c r="F34" s="3"/>
      <c r="G34" s="3"/>
      <c r="H34" s="3"/>
      <c r="I34" s="3"/>
      <c r="J34" s="3"/>
      <c r="K34" s="3"/>
      <c r="L34" s="3"/>
      <c r="M34" s="3"/>
      <c r="N34" s="3"/>
      <c r="O34" s="3"/>
    </row>
    <row r="35" customHeight="1" spans="5:15">
      <c r="E35" s="3" t="s">
        <v>127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customHeight="1" spans="5:15">
      <c r="E36" s="3" t="s">
        <v>129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customHeight="1" spans="5:15">
      <c r="E37" s="3" t="s">
        <v>130</v>
      </c>
      <c r="F37" s="3"/>
      <c r="G37" s="3"/>
      <c r="H37" s="3"/>
      <c r="I37" s="3"/>
      <c r="J37" s="3"/>
      <c r="K37" s="3"/>
      <c r="L37" s="3"/>
      <c r="M37" s="3"/>
      <c r="N37" s="3"/>
      <c r="O37" s="3"/>
    </row>
    <row r="38" customHeight="1" spans="5:15">
      <c r="E38" s="3" t="s">
        <v>131</v>
      </c>
      <c r="F38" s="3"/>
      <c r="G38" s="3"/>
      <c r="H38" s="3"/>
      <c r="I38" s="3"/>
      <c r="J38" s="3"/>
      <c r="K38" s="3"/>
      <c r="L38" s="3"/>
      <c r="M38" s="3"/>
      <c r="N38" s="3"/>
      <c r="O38" s="3"/>
    </row>
    <row r="39" customHeight="1" spans="5:15">
      <c r="E39" s="3" t="s">
        <v>132</v>
      </c>
      <c r="F39" s="3"/>
      <c r="G39" s="3"/>
      <c r="H39" s="3"/>
      <c r="I39" s="3"/>
      <c r="J39" s="3"/>
      <c r="K39" s="3"/>
      <c r="L39" s="3"/>
      <c r="M39" s="3"/>
      <c r="N39" s="3"/>
      <c r="O39" s="3"/>
    </row>
    <row r="40" customHeight="1" spans="5:15">
      <c r="E40" s="3" t="s">
        <v>133</v>
      </c>
      <c r="F40" s="3"/>
      <c r="G40" s="3"/>
      <c r="H40" s="3"/>
      <c r="I40" s="3"/>
      <c r="J40" s="3"/>
      <c r="K40" s="3"/>
      <c r="L40" s="3"/>
      <c r="M40" s="3"/>
      <c r="N40" s="3"/>
      <c r="O40" s="3"/>
    </row>
    <row r="41" customHeight="1" spans="5:15">
      <c r="E41" s="3" t="s">
        <v>134</v>
      </c>
      <c r="F41" s="3"/>
      <c r="G41" s="3"/>
      <c r="H41" s="3"/>
      <c r="I41" s="3"/>
      <c r="J41" s="3"/>
      <c r="K41" s="3"/>
      <c r="L41" s="3"/>
      <c r="M41" s="3"/>
      <c r="N41" s="3"/>
      <c r="O41" s="3"/>
    </row>
    <row r="42" customHeight="1" spans="5:15">
      <c r="E42" s="3" t="s">
        <v>135</v>
      </c>
      <c r="F42" s="3"/>
      <c r="G42" s="3"/>
      <c r="H42" s="3"/>
      <c r="I42" s="3"/>
      <c r="J42" s="3"/>
      <c r="K42" s="3"/>
      <c r="L42" s="3"/>
      <c r="M42" s="3"/>
      <c r="N42" s="3"/>
      <c r="O42" s="3"/>
    </row>
    <row r="43" customHeight="1" spans="5:15">
      <c r="E43" s="3" t="s">
        <v>136</v>
      </c>
      <c r="F43" s="3"/>
      <c r="G43" s="3"/>
      <c r="H43" s="3"/>
      <c r="I43" s="3"/>
      <c r="J43" s="3"/>
      <c r="K43" s="3"/>
      <c r="L43" s="3"/>
      <c r="M43" s="3"/>
      <c r="N43" s="3"/>
      <c r="O43" s="3"/>
    </row>
    <row r="44" customHeight="1" spans="5:15">
      <c r="E44" s="3" t="s">
        <v>137</v>
      </c>
      <c r="F44" s="3"/>
      <c r="G44" s="3"/>
      <c r="H44" s="3"/>
      <c r="I44" s="3"/>
      <c r="J44" s="3"/>
      <c r="K44" s="3"/>
      <c r="L44" s="3"/>
      <c r="M44" s="3"/>
      <c r="N44" s="3"/>
      <c r="O44" s="3"/>
    </row>
    <row r="45" customHeight="1" spans="5:15">
      <c r="E45" s="3" t="s">
        <v>138</v>
      </c>
      <c r="F45" s="3"/>
      <c r="G45" s="3"/>
      <c r="H45" s="3"/>
      <c r="I45" s="3"/>
      <c r="J45" s="3"/>
      <c r="K45" s="3"/>
      <c r="L45" s="3"/>
      <c r="M45" s="3"/>
      <c r="N45" s="3"/>
      <c r="O45" s="3"/>
    </row>
    <row r="46" customHeight="1" spans="5:15">
      <c r="E46" s="3" t="s">
        <v>139</v>
      </c>
      <c r="F46" s="3"/>
      <c r="G46" s="3"/>
      <c r="H46" s="3"/>
      <c r="I46" s="3"/>
      <c r="J46" s="3"/>
      <c r="K46" s="3"/>
      <c r="L46" s="3"/>
      <c r="M46" s="3"/>
      <c r="N46" s="3"/>
      <c r="O46" s="3"/>
    </row>
    <row r="47" customHeight="1" spans="5:15">
      <c r="E47" s="3" t="s">
        <v>140</v>
      </c>
      <c r="F47" s="3"/>
      <c r="G47" s="3"/>
      <c r="H47" s="3"/>
      <c r="I47" s="3"/>
      <c r="J47" s="3"/>
      <c r="K47" s="3"/>
      <c r="L47" s="3"/>
      <c r="M47" s="3"/>
      <c r="N47" s="3"/>
      <c r="O47" s="3"/>
    </row>
    <row r="48" customHeight="1" spans="5:1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customHeight="1" spans="5:1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customHeight="1" spans="5:1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mergeCells count="3">
    <mergeCell ref="E4:O4"/>
    <mergeCell ref="E8:O8"/>
    <mergeCell ref="E12:O12"/>
  </mergeCells>
  <hyperlinks>
    <hyperlink ref="E8:O8" r:id="rId2" display="     2、请检查当前的WPS版本，需最新个人版WPS。如非请点击此行文字下载最新版WPS或手动访问 https://www.wps.cn 获取。"/>
    <hyperlink ref="E12:O12" r:id="rId3" display="     6、如您需要获取更多帮助，点击此行文字添加技术支持（无法跳转，请手动添加技术支持QQ群991741746)。"/>
  </hyperlink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H6"/>
  <sheetViews>
    <sheetView showGridLines="0" workbookViewId="0">
      <selection activeCell="D6" sqref="D6:G10"/>
    </sheetView>
  </sheetViews>
  <sheetFormatPr defaultColWidth="9" defaultRowHeight="16.5" customHeight="1" outlineLevelRow="5" outlineLevelCol="7"/>
  <cols>
    <col min="1" max="1" width="21.625" style="1" customWidth="1"/>
    <col min="2" max="3" width="3.625" style="1" customWidth="1"/>
    <col min="4" max="4" width="20.875" style="35" customWidth="1"/>
    <col min="5" max="5" width="20" style="35" customWidth="1"/>
    <col min="6" max="6" width="34.875" style="35" customWidth="1"/>
    <col min="7" max="7" width="20.875" style="35" customWidth="1"/>
    <col min="8" max="8" width="16.75" style="39" customWidth="1"/>
    <col min="9" max="16384" width="9" style="1"/>
  </cols>
  <sheetData>
    <row r="1" ht="39.95" customHeight="1" spans="4:8">
      <c r="D1" s="22"/>
      <c r="E1" s="22"/>
      <c r="F1" s="22"/>
      <c r="G1" s="22"/>
      <c r="H1" s="23"/>
    </row>
    <row r="2" ht="6" customHeight="1" spans="4:8">
      <c r="D2" s="22"/>
      <c r="E2" s="22"/>
      <c r="F2" s="22"/>
      <c r="G2" s="22"/>
      <c r="H2" s="23"/>
    </row>
    <row r="3" ht="30" customHeight="1" spans="4:8">
      <c r="D3" s="24" t="s">
        <v>0</v>
      </c>
      <c r="E3" s="24"/>
      <c r="F3" s="24"/>
      <c r="G3" s="29" t="s">
        <v>1</v>
      </c>
      <c r="H3" s="33">
        <f>+SUM(H6:H1048576)</f>
        <v>300</v>
      </c>
    </row>
    <row r="4" ht="6" customHeight="1" spans="4:8">
      <c r="D4" s="42"/>
      <c r="E4" s="42"/>
      <c r="F4" s="42"/>
      <c r="G4" s="42"/>
      <c r="H4" s="51"/>
    </row>
    <row r="5" customHeight="1" spans="4:8">
      <c r="D5" s="45" t="s">
        <v>2</v>
      </c>
      <c r="E5" s="47" t="s">
        <v>3</v>
      </c>
      <c r="F5" s="47" t="s">
        <v>4</v>
      </c>
      <c r="G5" s="47" t="s">
        <v>5</v>
      </c>
      <c r="H5" s="54" t="s">
        <v>6</v>
      </c>
    </row>
    <row r="6" customHeight="1" spans="4:8">
      <c r="D6" s="35" t="s">
        <v>7</v>
      </c>
      <c r="E6" s="35" t="s">
        <v>8</v>
      </c>
      <c r="F6" s="35" t="s">
        <v>9</v>
      </c>
      <c r="H6" s="39">
        <v>300</v>
      </c>
    </row>
  </sheetData>
  <sheetProtection sheet="1" objects="1"/>
  <mergeCells count="1">
    <mergeCell ref="D3:F3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H6"/>
  <sheetViews>
    <sheetView showGridLines="0" workbookViewId="0">
      <selection activeCell="E13" sqref="E13"/>
    </sheetView>
  </sheetViews>
  <sheetFormatPr defaultColWidth="9" defaultRowHeight="16.5" customHeight="1" outlineLevelRow="5" outlineLevelCol="7"/>
  <cols>
    <col min="1" max="1" width="21.625" style="1" customWidth="1"/>
    <col min="2" max="3" width="3.625" style="1" customWidth="1"/>
    <col min="4" max="5" width="20.875" style="35" customWidth="1"/>
    <col min="6" max="6" width="21.625" style="35" customWidth="1"/>
    <col min="7" max="7" width="28" style="35" customWidth="1"/>
    <col min="8" max="8" width="20.875" style="39" customWidth="1"/>
    <col min="9" max="16384" width="9" style="1"/>
  </cols>
  <sheetData>
    <row r="1" ht="39.95" customHeight="1" spans="4:8">
      <c r="D1" s="22"/>
      <c r="E1" s="22"/>
      <c r="F1" s="22"/>
      <c r="G1" s="22"/>
      <c r="H1" s="23"/>
    </row>
    <row r="2" ht="6" customHeight="1" spans="4:8">
      <c r="D2" s="22"/>
      <c r="E2" s="22"/>
      <c r="F2" s="22"/>
      <c r="G2" s="22"/>
      <c r="H2" s="23"/>
    </row>
    <row r="3" ht="30" customHeight="1" spans="4:8">
      <c r="D3" s="24" t="s">
        <v>10</v>
      </c>
      <c r="E3" s="24"/>
      <c r="F3" s="24"/>
      <c r="G3" s="29" t="s">
        <v>1</v>
      </c>
      <c r="H3" s="33">
        <f>+SUM(H6:H1048576)</f>
        <v>60000</v>
      </c>
    </row>
    <row r="4" ht="6" customHeight="1" spans="4:8">
      <c r="D4" s="42"/>
      <c r="E4" s="42"/>
      <c r="F4" s="42"/>
      <c r="G4" s="42"/>
      <c r="H4" s="51"/>
    </row>
    <row r="5" customHeight="1" spans="4:8">
      <c r="D5" s="45" t="s">
        <v>11</v>
      </c>
      <c r="E5" s="47" t="s">
        <v>12</v>
      </c>
      <c r="F5" s="47" t="s">
        <v>3</v>
      </c>
      <c r="G5" s="47" t="s">
        <v>4</v>
      </c>
      <c r="H5" s="54" t="s">
        <v>13</v>
      </c>
    </row>
    <row r="6" customHeight="1" spans="4:8">
      <c r="D6" s="35" t="s">
        <v>14</v>
      </c>
      <c r="E6" s="35" t="s">
        <v>15</v>
      </c>
      <c r="F6" s="35" t="s">
        <v>16</v>
      </c>
      <c r="G6" s="35" t="s">
        <v>17</v>
      </c>
      <c r="H6" s="39">
        <v>60000</v>
      </c>
    </row>
  </sheetData>
  <sheetProtection sheet="1" objects="1"/>
  <mergeCells count="1">
    <mergeCell ref="D3:F3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H7"/>
  <sheetViews>
    <sheetView showGridLines="0" workbookViewId="0">
      <selection activeCell="D12" sqref="D12"/>
    </sheetView>
  </sheetViews>
  <sheetFormatPr defaultColWidth="9" defaultRowHeight="16.5" customHeight="1" outlineLevelRow="6" outlineLevelCol="7"/>
  <cols>
    <col min="1" max="1" width="21.625" style="1" customWidth="1"/>
    <col min="2" max="3" width="3.625" style="1" customWidth="1"/>
    <col min="4" max="5" width="20.875" style="35" customWidth="1"/>
    <col min="6" max="6" width="19.625" style="35" customWidth="1"/>
    <col min="7" max="7" width="25.75" style="35" customWidth="1"/>
    <col min="8" max="8" width="20.875" style="39" customWidth="1"/>
    <col min="9" max="16384" width="9" style="1"/>
  </cols>
  <sheetData>
    <row r="1" ht="39.95" customHeight="1" spans="4:8">
      <c r="D1" s="22"/>
      <c r="E1" s="22"/>
      <c r="F1" s="22"/>
      <c r="G1" s="22"/>
      <c r="H1" s="23"/>
    </row>
    <row r="2" ht="6" customHeight="1" spans="4:8">
      <c r="D2" s="22"/>
      <c r="E2" s="22"/>
      <c r="F2" s="22"/>
      <c r="G2" s="22"/>
      <c r="H2" s="23"/>
    </row>
    <row r="3" ht="30" customHeight="1" spans="4:8">
      <c r="D3" s="24" t="s">
        <v>18</v>
      </c>
      <c r="E3" s="24"/>
      <c r="F3" s="24"/>
      <c r="G3" s="29" t="s">
        <v>19</v>
      </c>
      <c r="H3" s="33">
        <f>+SUM(H6:H1048576)</f>
        <v>67277</v>
      </c>
    </row>
    <row r="4" ht="6" customHeight="1" spans="4:8">
      <c r="D4" s="42"/>
      <c r="E4" s="42"/>
      <c r="F4" s="42"/>
      <c r="G4" s="42"/>
      <c r="H4" s="51"/>
    </row>
    <row r="5" customHeight="1" spans="4:8">
      <c r="D5" s="45" t="s">
        <v>20</v>
      </c>
      <c r="E5" s="47" t="s">
        <v>21</v>
      </c>
      <c r="F5" s="47" t="s">
        <v>22</v>
      </c>
      <c r="G5" s="47" t="s">
        <v>23</v>
      </c>
      <c r="H5" s="54" t="s">
        <v>24</v>
      </c>
    </row>
    <row r="6" customHeight="1" spans="4:8">
      <c r="D6" s="35" t="s">
        <v>25</v>
      </c>
      <c r="E6" s="35" t="s">
        <v>26</v>
      </c>
      <c r="F6" s="35" t="s">
        <v>27</v>
      </c>
      <c r="G6" s="35" t="s">
        <v>28</v>
      </c>
      <c r="H6" s="39">
        <v>13165</v>
      </c>
    </row>
    <row r="7" customHeight="1" spans="4:8">
      <c r="D7" s="35" t="s">
        <v>29</v>
      </c>
      <c r="E7" s="35" t="s">
        <v>30</v>
      </c>
      <c r="F7" s="35" t="s">
        <v>31</v>
      </c>
      <c r="H7" s="39">
        <v>54112</v>
      </c>
    </row>
  </sheetData>
  <sheetProtection sheet="1" objects="1"/>
  <mergeCells count="1">
    <mergeCell ref="D3:F3"/>
  </mergeCells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H7"/>
  <sheetViews>
    <sheetView showGridLines="0" workbookViewId="0">
      <selection activeCell="E25" sqref="E25"/>
    </sheetView>
  </sheetViews>
  <sheetFormatPr defaultColWidth="9" defaultRowHeight="16.5" customHeight="1" outlineLevelRow="6" outlineLevelCol="7"/>
  <cols>
    <col min="1" max="1" width="21.625" style="1" customWidth="1"/>
    <col min="2" max="3" width="3.625" style="1" customWidth="1"/>
    <col min="4" max="5" width="20.875" style="35" customWidth="1"/>
    <col min="6" max="6" width="28.375" style="35" customWidth="1"/>
    <col min="7" max="7" width="37.125" style="35" customWidth="1"/>
    <col min="8" max="8" width="25.75" style="35" customWidth="1"/>
    <col min="9" max="16384" width="9" style="1"/>
  </cols>
  <sheetData>
    <row r="1" ht="39.95" customHeight="1" spans="4:8">
      <c r="D1" s="22"/>
      <c r="E1" s="22"/>
      <c r="F1" s="22"/>
      <c r="G1" s="22"/>
      <c r="H1" s="22"/>
    </row>
    <row r="2" ht="6" customHeight="1" spans="4:8">
      <c r="D2" s="22"/>
      <c r="E2" s="22"/>
      <c r="F2" s="22"/>
      <c r="G2" s="22"/>
      <c r="H2" s="22"/>
    </row>
    <row r="3" ht="30" customHeight="1" spans="4:8">
      <c r="D3" s="24" t="s">
        <v>32</v>
      </c>
      <c r="E3" s="24"/>
      <c r="F3" s="24"/>
      <c r="G3" s="25"/>
      <c r="H3" s="29"/>
    </row>
    <row r="4" ht="6" customHeight="1" spans="4:8">
      <c r="D4" s="42"/>
      <c r="E4" s="42"/>
      <c r="F4" s="42"/>
      <c r="G4" s="42"/>
      <c r="H4" s="42"/>
    </row>
    <row r="5" customHeight="1" spans="4:8">
      <c r="D5" s="45" t="s">
        <v>33</v>
      </c>
      <c r="E5" s="47" t="s">
        <v>3</v>
      </c>
      <c r="F5" s="47" t="s">
        <v>34</v>
      </c>
      <c r="G5" s="47" t="s">
        <v>35</v>
      </c>
      <c r="H5" s="61" t="s">
        <v>21</v>
      </c>
    </row>
    <row r="6" customHeight="1" spans="4:8">
      <c r="D6" s="35" t="s">
        <v>31</v>
      </c>
      <c r="E6" s="35" t="s">
        <v>36</v>
      </c>
      <c r="F6" s="35" t="s">
        <v>37</v>
      </c>
      <c r="G6" s="35" t="s">
        <v>38</v>
      </c>
      <c r="H6" s="35" t="s">
        <v>26</v>
      </c>
    </row>
    <row r="7" customHeight="1" spans="4:8">
      <c r="D7" s="35" t="s">
        <v>39</v>
      </c>
      <c r="E7" s="35" t="s">
        <v>40</v>
      </c>
      <c r="F7" s="35" t="s">
        <v>37</v>
      </c>
      <c r="G7" s="35" t="s">
        <v>41</v>
      </c>
      <c r="H7" s="35" t="s">
        <v>26</v>
      </c>
    </row>
  </sheetData>
  <sheetProtection sheet="1" objects="1"/>
  <mergeCells count="1">
    <mergeCell ref="D3:F3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F7"/>
  <sheetViews>
    <sheetView showGridLines="0" tabSelected="1" workbookViewId="0">
      <selection activeCell="D17" sqref="D17"/>
    </sheetView>
  </sheetViews>
  <sheetFormatPr defaultColWidth="9" defaultRowHeight="16.5" customHeight="1" outlineLevelRow="6" outlineLevelCol="5"/>
  <cols>
    <col min="1" max="1" width="21.625" style="1" customWidth="1"/>
    <col min="2" max="3" width="3.625" style="1" customWidth="1"/>
    <col min="4" max="4" width="20.875" style="35" customWidth="1"/>
    <col min="5" max="5" width="20.875" style="62" customWidth="1"/>
    <col min="6" max="6" width="28.375" style="35" customWidth="1"/>
    <col min="7" max="16384" width="9" style="1"/>
  </cols>
  <sheetData>
    <row r="1" ht="39.95" customHeight="1" spans="4:6">
      <c r="D1" s="22"/>
      <c r="E1" s="63"/>
      <c r="F1" s="22"/>
    </row>
    <row r="2" ht="6" customHeight="1" spans="4:6">
      <c r="D2" s="22"/>
      <c r="E2" s="63"/>
      <c r="F2" s="22"/>
    </row>
    <row r="3" ht="30" customHeight="1" spans="4:6">
      <c r="D3" s="24" t="s">
        <v>42</v>
      </c>
      <c r="E3" s="24"/>
      <c r="F3" s="24"/>
    </row>
    <row r="4" ht="6" customHeight="1" spans="4:6">
      <c r="D4" s="42"/>
      <c r="E4" s="64"/>
      <c r="F4" s="42"/>
    </row>
    <row r="5" customHeight="1" spans="4:6">
      <c r="D5" s="45" t="s">
        <v>43</v>
      </c>
      <c r="E5" s="65" t="s">
        <v>44</v>
      </c>
      <c r="F5" s="61" t="s">
        <v>5</v>
      </c>
    </row>
    <row r="6" customHeight="1" spans="4:5">
      <c r="D6" s="35" t="s">
        <v>45</v>
      </c>
      <c r="E6" s="62">
        <v>0.16</v>
      </c>
    </row>
    <row r="7" customHeight="1" spans="4:6">
      <c r="D7" s="35" t="s">
        <v>46</v>
      </c>
      <c r="E7" s="62">
        <v>0</v>
      </c>
      <c r="F7" s="35" t="s">
        <v>47</v>
      </c>
    </row>
  </sheetData>
  <mergeCells count="1">
    <mergeCell ref="D3:F3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M8"/>
  <sheetViews>
    <sheetView showGridLines="0" workbookViewId="0">
      <selection activeCell="K18" sqref="K18"/>
    </sheetView>
  </sheetViews>
  <sheetFormatPr defaultColWidth="9" defaultRowHeight="16.5" customHeight="1" outlineLevelRow="7"/>
  <cols>
    <col min="1" max="1" width="21.625" style="1" customWidth="1"/>
    <col min="2" max="3" width="3.625" style="1" customWidth="1"/>
    <col min="4" max="4" width="17.125" style="35" customWidth="1"/>
    <col min="5" max="5" width="15.875" style="36" customWidth="1"/>
    <col min="6" max="6" width="14.125" style="35" customWidth="1"/>
    <col min="7" max="7" width="17.5" style="55" customWidth="1"/>
    <col min="8" max="8" width="23.5" style="35" customWidth="1"/>
    <col min="9" max="9" width="19.875" style="35" customWidth="1"/>
    <col min="10" max="10" width="16.875" style="39" customWidth="1"/>
    <col min="11" max="11" width="16.25" style="35" customWidth="1"/>
    <col min="12" max="12" width="17.125" style="35" customWidth="1"/>
    <col min="13" max="13" width="18.625" style="35" customWidth="1"/>
    <col min="14" max="16384" width="9" style="1"/>
  </cols>
  <sheetData>
    <row r="1" ht="39.95" customHeight="1" spans="4:13">
      <c r="D1" s="22"/>
      <c r="E1" s="40"/>
      <c r="F1" s="22"/>
      <c r="G1" s="56"/>
      <c r="H1" s="22"/>
      <c r="I1" s="22"/>
      <c r="J1" s="23"/>
      <c r="K1" s="22"/>
      <c r="L1" s="22"/>
      <c r="M1" s="22"/>
    </row>
    <row r="2" ht="6" customHeight="1" spans="4:13">
      <c r="D2" s="22"/>
      <c r="E2" s="40"/>
      <c r="F2" s="22"/>
      <c r="G2" s="56"/>
      <c r="H2" s="22"/>
      <c r="I2" s="22"/>
      <c r="J2" s="23"/>
      <c r="K2" s="22"/>
      <c r="L2" s="22"/>
      <c r="M2" s="22"/>
    </row>
    <row r="3" ht="30" customHeight="1" spans="4:13">
      <c r="D3" s="24" t="s">
        <v>48</v>
      </c>
      <c r="E3" s="24"/>
      <c r="F3" s="24"/>
      <c r="G3" s="24"/>
      <c r="H3" s="24"/>
      <c r="I3" s="29" t="s">
        <v>49</v>
      </c>
      <c r="J3" s="33">
        <f>+SUM(J6:J1048576)</f>
        <v>84500</v>
      </c>
      <c r="K3" s="33">
        <f>+SUM(K6:K1048576)</f>
        <v>1352</v>
      </c>
      <c r="L3" s="24"/>
      <c r="M3" s="59"/>
    </row>
    <row r="4" ht="6" customHeight="1" spans="4:13">
      <c r="D4" s="42"/>
      <c r="E4" s="43"/>
      <c r="F4" s="42"/>
      <c r="G4" s="57"/>
      <c r="H4" s="42"/>
      <c r="I4" s="42"/>
      <c r="J4" s="51"/>
      <c r="K4" s="42"/>
      <c r="L4" s="42"/>
      <c r="M4" s="42"/>
    </row>
    <row r="5" customHeight="1" spans="4:13">
      <c r="D5" s="45" t="s">
        <v>50</v>
      </c>
      <c r="E5" s="46" t="s">
        <v>51</v>
      </c>
      <c r="F5" s="47" t="s">
        <v>43</v>
      </c>
      <c r="G5" s="58" t="s">
        <v>44</v>
      </c>
      <c r="H5" s="47" t="s">
        <v>52</v>
      </c>
      <c r="I5" s="47" t="s">
        <v>53</v>
      </c>
      <c r="J5" s="60" t="s">
        <v>54</v>
      </c>
      <c r="K5" s="47" t="s">
        <v>55</v>
      </c>
      <c r="L5" s="47" t="s">
        <v>56</v>
      </c>
      <c r="M5" s="61" t="s">
        <v>57</v>
      </c>
    </row>
    <row r="6" customHeight="1" spans="4:12">
      <c r="D6" s="35" t="s">
        <v>58</v>
      </c>
      <c r="E6" s="36">
        <v>43982</v>
      </c>
      <c r="F6" s="35" t="s">
        <v>45</v>
      </c>
      <c r="G6" s="55">
        <v>0.16</v>
      </c>
      <c r="H6" s="35" t="s">
        <v>7</v>
      </c>
      <c r="I6" s="35" t="s">
        <v>8</v>
      </c>
      <c r="J6" s="39">
        <v>65000</v>
      </c>
      <c r="K6" s="35">
        <v>1040</v>
      </c>
      <c r="L6" s="35" t="s">
        <v>31</v>
      </c>
    </row>
    <row r="7" customHeight="1" spans="4:12">
      <c r="D7" s="35" t="s">
        <v>59</v>
      </c>
      <c r="E7" s="36">
        <v>43983</v>
      </c>
      <c r="F7" s="35" t="s">
        <v>45</v>
      </c>
      <c r="G7" s="55">
        <v>0.16</v>
      </c>
      <c r="H7" s="35" t="s">
        <v>7</v>
      </c>
      <c r="I7" s="35" t="s">
        <v>8</v>
      </c>
      <c r="J7" s="39">
        <v>7200</v>
      </c>
      <c r="K7" s="35">
        <v>115.2</v>
      </c>
      <c r="L7" s="35" t="s">
        <v>31</v>
      </c>
    </row>
    <row r="8" customHeight="1" spans="4:12">
      <c r="D8" s="35" t="s">
        <v>60</v>
      </c>
      <c r="E8" s="36">
        <v>43983</v>
      </c>
      <c r="F8" s="35" t="s">
        <v>45</v>
      </c>
      <c r="G8" s="55">
        <v>0.16</v>
      </c>
      <c r="H8" s="35" t="s">
        <v>7</v>
      </c>
      <c r="I8" s="35" t="s">
        <v>8</v>
      </c>
      <c r="J8" s="39">
        <v>12300</v>
      </c>
      <c r="K8" s="35">
        <v>196.8</v>
      </c>
      <c r="L8" s="35" t="s">
        <v>31</v>
      </c>
    </row>
  </sheetData>
  <sheetProtection sheet="1" objects="1"/>
  <mergeCells count="1">
    <mergeCell ref="D3:H3"/>
  </mergeCells>
  <pageMargins left="0.7" right="0.7" top="0.75" bottom="0.75" header="0.3" footer="0.3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M7"/>
  <sheetViews>
    <sheetView showGridLines="0" workbookViewId="0">
      <selection activeCell="D17" sqref="D17"/>
    </sheetView>
  </sheetViews>
  <sheetFormatPr defaultColWidth="9" defaultRowHeight="16.5" customHeight="1" outlineLevelRow="6"/>
  <cols>
    <col min="1" max="1" width="21.625" style="1" customWidth="1"/>
    <col min="2" max="3" width="3.625" style="1" customWidth="1"/>
    <col min="4" max="4" width="17.125" style="35" customWidth="1"/>
    <col min="5" max="5" width="15.875" style="36" customWidth="1"/>
    <col min="6" max="6" width="14.125" style="35" customWidth="1"/>
    <col min="7" max="7" width="17.5" style="55" customWidth="1"/>
    <col min="8" max="8" width="23.5" style="35" customWidth="1"/>
    <col min="9" max="9" width="19.875" style="35" customWidth="1"/>
    <col min="10" max="10" width="16.875" style="39" customWidth="1"/>
    <col min="11" max="11" width="16.25" style="35" customWidth="1"/>
    <col min="12" max="12" width="17.125" style="35" customWidth="1"/>
    <col min="13" max="13" width="18.625" style="35" customWidth="1"/>
    <col min="14" max="16384" width="9" style="1"/>
  </cols>
  <sheetData>
    <row r="1" ht="39.95" customHeight="1" spans="4:13">
      <c r="D1" s="22"/>
      <c r="E1" s="40"/>
      <c r="F1" s="22"/>
      <c r="G1" s="56"/>
      <c r="H1" s="22"/>
      <c r="I1" s="22"/>
      <c r="J1" s="23"/>
      <c r="K1" s="22"/>
      <c r="L1" s="22"/>
      <c r="M1" s="22"/>
    </row>
    <row r="2" ht="6" customHeight="1" spans="4:13">
      <c r="D2" s="22"/>
      <c r="E2" s="40"/>
      <c r="F2" s="22"/>
      <c r="G2" s="56"/>
      <c r="H2" s="22"/>
      <c r="I2" s="22"/>
      <c r="J2" s="23"/>
      <c r="K2" s="22"/>
      <c r="L2" s="22"/>
      <c r="M2" s="22"/>
    </row>
    <row r="3" ht="30" customHeight="1" spans="4:13">
      <c r="D3" s="24" t="s">
        <v>61</v>
      </c>
      <c r="E3" s="24"/>
      <c r="F3" s="24"/>
      <c r="G3" s="24"/>
      <c r="H3" s="24"/>
      <c r="I3" s="29" t="s">
        <v>49</v>
      </c>
      <c r="J3" s="33">
        <f>+SUM(J6:J1048576)</f>
        <v>78090</v>
      </c>
      <c r="K3" s="33">
        <f>+SUM(K6:K1048576)</f>
        <v>1249.44</v>
      </c>
      <c r="L3" s="24"/>
      <c r="M3" s="59"/>
    </row>
    <row r="4" ht="6" customHeight="1" spans="4:13">
      <c r="D4" s="42"/>
      <c r="E4" s="43"/>
      <c r="F4" s="42"/>
      <c r="G4" s="57"/>
      <c r="H4" s="42"/>
      <c r="I4" s="42"/>
      <c r="J4" s="51"/>
      <c r="K4" s="42"/>
      <c r="L4" s="42"/>
      <c r="M4" s="42"/>
    </row>
    <row r="5" customHeight="1" spans="4:13">
      <c r="D5" s="45" t="s">
        <v>50</v>
      </c>
      <c r="E5" s="46" t="s">
        <v>62</v>
      </c>
      <c r="F5" s="47" t="s">
        <v>43</v>
      </c>
      <c r="G5" s="58" t="s">
        <v>44</v>
      </c>
      <c r="H5" s="47" t="s">
        <v>63</v>
      </c>
      <c r="I5" s="47" t="s">
        <v>53</v>
      </c>
      <c r="J5" s="60" t="s">
        <v>54</v>
      </c>
      <c r="K5" s="47" t="s">
        <v>55</v>
      </c>
      <c r="L5" s="47" t="s">
        <v>64</v>
      </c>
      <c r="M5" s="61" t="s">
        <v>57</v>
      </c>
    </row>
    <row r="6" customHeight="1" spans="4:12">
      <c r="D6" s="35" t="s">
        <v>65</v>
      </c>
      <c r="E6" s="36">
        <v>43982</v>
      </c>
      <c r="F6" s="35" t="s">
        <v>45</v>
      </c>
      <c r="G6" s="55">
        <v>0.16</v>
      </c>
      <c r="H6" s="35" t="s">
        <v>14</v>
      </c>
      <c r="I6" s="35" t="s">
        <v>16</v>
      </c>
      <c r="J6" s="39">
        <v>65790</v>
      </c>
      <c r="K6" s="35">
        <v>1052.64</v>
      </c>
      <c r="L6" s="35" t="s">
        <v>31</v>
      </c>
    </row>
    <row r="7" customHeight="1" spans="4:12">
      <c r="D7" s="35" t="s">
        <v>66</v>
      </c>
      <c r="E7" s="36">
        <v>43984</v>
      </c>
      <c r="F7" s="35" t="s">
        <v>45</v>
      </c>
      <c r="G7" s="55">
        <v>0.16</v>
      </c>
      <c r="H7" s="35" t="s">
        <v>14</v>
      </c>
      <c r="I7" s="35" t="s">
        <v>16</v>
      </c>
      <c r="J7" s="39">
        <v>12300</v>
      </c>
      <c r="K7" s="35">
        <v>196.8</v>
      </c>
      <c r="L7" s="35" t="s">
        <v>31</v>
      </c>
    </row>
  </sheetData>
  <sheetProtection sheet="1" objects="1"/>
  <mergeCells count="1">
    <mergeCell ref="D3:H3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L9"/>
  <sheetViews>
    <sheetView showGridLines="0" workbookViewId="0">
      <selection activeCell="I24" sqref="I24"/>
    </sheetView>
  </sheetViews>
  <sheetFormatPr defaultColWidth="9" defaultRowHeight="16.5" customHeight="1"/>
  <cols>
    <col min="1" max="1" width="21.625" style="1" customWidth="1"/>
    <col min="2" max="3" width="3.625" style="1" customWidth="1"/>
    <col min="4" max="4" width="17.125" style="35" customWidth="1"/>
    <col min="5" max="5" width="17.125" style="36" customWidth="1"/>
    <col min="6" max="6" width="15.875" style="36" customWidth="1"/>
    <col min="7" max="7" width="20.375" style="35" customWidth="1"/>
    <col min="8" max="8" width="22.5" style="37" customWidth="1"/>
    <col min="9" max="9" width="23.5" style="38" customWidth="1"/>
    <col min="10" max="10" width="19.875" style="38" customWidth="1"/>
    <col min="11" max="11" width="19.875" style="35" customWidth="1"/>
    <col min="12" max="12" width="16.875" style="39" customWidth="1"/>
    <col min="13" max="16384" width="9" style="1"/>
  </cols>
  <sheetData>
    <row r="1" ht="39.95" customHeight="1" spans="4:12">
      <c r="D1" s="22"/>
      <c r="E1" s="40"/>
      <c r="F1" s="40"/>
      <c r="G1" s="22"/>
      <c r="H1" s="41"/>
      <c r="I1" s="49"/>
      <c r="J1" s="49"/>
      <c r="K1" s="22"/>
      <c r="L1" s="23"/>
    </row>
    <row r="2" ht="6" customHeight="1" spans="4:12">
      <c r="D2" s="22"/>
      <c r="E2" s="40"/>
      <c r="F2" s="40"/>
      <c r="G2" s="22"/>
      <c r="H2" s="41"/>
      <c r="I2" s="49"/>
      <c r="J2" s="49"/>
      <c r="K2" s="22"/>
      <c r="L2" s="23"/>
    </row>
    <row r="3" ht="30" customHeight="1" spans="4:12">
      <c r="D3" s="24" t="s">
        <v>67</v>
      </c>
      <c r="E3" s="24"/>
      <c r="F3" s="24"/>
      <c r="G3" s="24"/>
      <c r="H3" s="24"/>
      <c r="I3" s="24"/>
      <c r="J3" s="24"/>
      <c r="K3" s="24"/>
      <c r="L3" s="33"/>
    </row>
    <row r="4" ht="6" customHeight="1" spans="4:12">
      <c r="D4" s="42"/>
      <c r="E4" s="43"/>
      <c r="F4" s="43"/>
      <c r="G4" s="42"/>
      <c r="H4" s="44"/>
      <c r="I4" s="50"/>
      <c r="J4" s="50"/>
      <c r="K4" s="42"/>
      <c r="L4" s="51"/>
    </row>
    <row r="5" customHeight="1" spans="4:12">
      <c r="D5" s="45" t="s">
        <v>68</v>
      </c>
      <c r="E5" s="46" t="s">
        <v>69</v>
      </c>
      <c r="F5" s="46" t="s">
        <v>70</v>
      </c>
      <c r="G5" s="47" t="s">
        <v>71</v>
      </c>
      <c r="H5" s="48" t="s">
        <v>50</v>
      </c>
      <c r="I5" s="52" t="s">
        <v>72</v>
      </c>
      <c r="J5" s="53" t="s">
        <v>73</v>
      </c>
      <c r="K5" s="47" t="s">
        <v>74</v>
      </c>
      <c r="L5" s="54" t="s">
        <v>5</v>
      </c>
    </row>
    <row r="6" customHeight="1" spans="4:11">
      <c r="D6" s="35" t="s">
        <v>75</v>
      </c>
      <c r="E6" s="36">
        <v>43982</v>
      </c>
      <c r="F6" s="36" t="s">
        <v>76</v>
      </c>
      <c r="G6" s="35" t="s">
        <v>14</v>
      </c>
      <c r="H6" s="37" t="s">
        <v>65</v>
      </c>
      <c r="I6" s="38">
        <v>65790</v>
      </c>
      <c r="K6" s="35" t="s">
        <v>25</v>
      </c>
    </row>
    <row r="7" customHeight="1" spans="4:11">
      <c r="D7" s="35" t="s">
        <v>77</v>
      </c>
      <c r="E7" s="36">
        <v>43985</v>
      </c>
      <c r="F7" s="36" t="s">
        <v>78</v>
      </c>
      <c r="G7" s="35" t="s">
        <v>7</v>
      </c>
      <c r="H7" s="37" t="s">
        <v>58</v>
      </c>
      <c r="J7" s="38">
        <v>65000</v>
      </c>
      <c r="K7" s="35" t="s">
        <v>25</v>
      </c>
    </row>
    <row r="8" customHeight="1" spans="4:11">
      <c r="D8" s="35" t="s">
        <v>79</v>
      </c>
      <c r="E8" s="36">
        <v>43993</v>
      </c>
      <c r="F8" s="36" t="s">
        <v>80</v>
      </c>
      <c r="G8" s="35" t="s">
        <v>81</v>
      </c>
      <c r="I8" s="38">
        <v>600</v>
      </c>
      <c r="K8" s="35" t="s">
        <v>29</v>
      </c>
    </row>
    <row r="9" customHeight="1" spans="4:11">
      <c r="D9" s="35" t="s">
        <v>82</v>
      </c>
      <c r="E9" s="36">
        <v>44001</v>
      </c>
      <c r="F9" s="36" t="s">
        <v>83</v>
      </c>
      <c r="G9" s="35" t="s">
        <v>84</v>
      </c>
      <c r="J9" s="38">
        <v>360</v>
      </c>
      <c r="K9" s="35" t="s">
        <v>29</v>
      </c>
    </row>
  </sheetData>
  <sheetProtection sheet="1" objects="1"/>
  <mergeCells count="1">
    <mergeCell ref="D3:J3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目录</vt:lpstr>
      <vt:lpstr>供方信息</vt:lpstr>
      <vt:lpstr>客户信息</vt:lpstr>
      <vt:lpstr>账户信息</vt:lpstr>
      <vt:lpstr>员工信息</vt:lpstr>
      <vt:lpstr>发票类型</vt:lpstr>
      <vt:lpstr>发票收入信息</vt:lpstr>
      <vt:lpstr>发票开出信息</vt:lpstr>
      <vt:lpstr>实际收付款记录</vt:lpstr>
      <vt:lpstr>供方未付汇总</vt:lpstr>
      <vt:lpstr>客户未收汇总</vt:lpstr>
      <vt:lpstr>年度汇总表</vt:lpstr>
      <vt:lpstr>_template_help_sheet_</vt:lpstr>
      <vt:lpstr>使用说明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2021-01-05T08:07:37Z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100065</vt:lpwstr>
  </property>
  <property fmtid="{D5CDD505-2E9C-101B-9397-08002B2CF9AE}" pid="4" name="KSODocAssistSceneID">
    <vt:r8>2</vt:r8>
  </property>
</Properties>
</file>