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3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<sst xmlns="http://schemas.openxmlformats.org/spreadsheetml/2006/main" count="31" uniqueCount="31">
  <si>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t>应收款管理表</t>
  </si>
  <si>
    <t xml:space="preserve">单位名称：                                                                                                  金额单位：万（元）               </t>
  </si>
  <si>
    <t>序号</t>
  </si>
  <si>
    <t>合同编号</t>
  </si>
  <si>
    <t>合同名称</t>
  </si>
  <si>
    <t>签订日期</t>
  </si>
  <si>
    <t>账期</t>
  </si>
  <si>
    <t>付款单位信息</t>
  </si>
  <si>
    <t>应收款信息</t>
  </si>
  <si>
    <t>收款信息</t>
  </si>
  <si>
    <t>是否逾期</t>
  </si>
  <si>
    <t>备注</t>
  </si>
  <si>
    <t>单位名称</t>
  </si>
  <si>
    <t>联系电话</t>
  </si>
  <si>
    <t>摘要</t>
  </si>
  <si>
    <t>应付金额</t>
  </si>
  <si>
    <t>已付金额</t>
  </si>
  <si>
    <t>未付金额</t>
  </si>
  <si>
    <t>剩余天数</t>
  </si>
  <si>
    <t>10-12554</t>
  </si>
  <si>
    <t>10-2256</t>
  </si>
  <si>
    <t>是</t>
  </si>
  <si>
    <t>否</t>
  </si>
  <si>
    <t xml:space="preserve">hou </t>
  </si>
  <si>
    <t>总合计：</t>
  </si>
  <si>
    <t>应收金额</t>
  </si>
  <si>
    <t>已收金额</t>
  </si>
  <si>
    <t>未收金额</t>
  </si>
  <si>
    <t>负责人：</t>
  </si>
  <si>
    <t>审核人：</t>
  </si>
  <si>
    <t>复核人：</t>
  </si>
</sst>
</file>

<file path=xl/styles.xml><?xml version="1.0" encoding="utf-8"?>
<styleSheet xmlns="http://schemas.openxmlformats.org/spreadsheetml/2006/main">
  <numFmts count="6">
    <numFmt numFmtId="7" formatCode="&quot;￥&quot;#,##0.00;&quot;￥&quot;\-#,##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2">
    <font>
      <sz val="11"/>
      <color theme="1"/>
      <name val="宋体"/>
      <charset val="134"/>
      <scheme val="minor"/>
    </font>
    <font>
      <b/>
      <sz val="22"/>
      <color theme="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5" tint="0.599993896298105"/>
      </patternFill>
    </fill>
    <fill>
      <patternFill patternType="solid">
        <fgColor theme="0"/>
        <bgColor theme="5" tint="0.79998168889431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12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20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21" borderId="22" applyNumberFormat="0" applyAlignment="0" applyProtection="0">
      <alignment vertical="center"/>
    </xf>
    <xf numFmtId="0" fontId="19" fillId="21" borderId="18" applyNumberFormat="0" applyAlignment="0" applyProtection="0">
      <alignment vertical="center"/>
    </xf>
    <xf numFmtId="0" fontId="20" fillId="25" borderId="23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 wrapText="1"/>
    </xf>
    <xf numFmtId="7" fontId="0" fillId="0" borderId="4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" fontId="0" fillId="2" borderId="6" xfId="0" applyNumberForma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4" fontId="0" fillId="0" borderId="4" xfId="0" applyNumberFormat="1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7" fontId="0" fillId="0" borderId="4" xfId="0" applyNumberFormat="1" applyFont="1" applyFill="1" applyBorder="1" applyAlignment="1">
      <alignment vertical="center" wrapText="1"/>
    </xf>
    <xf numFmtId="7" fontId="0" fillId="0" borderId="13" xfId="0" applyNumberFormat="1" applyFont="1" applyFill="1" applyBorder="1" applyAlignment="1">
      <alignment vertical="center" wrapText="1"/>
    </xf>
    <xf numFmtId="7" fontId="0" fillId="2" borderId="6" xfId="0" applyNumberFormat="1" applyFill="1" applyBorder="1" applyAlignment="1">
      <alignment horizontal="left" vertical="center"/>
    </xf>
    <xf numFmtId="7" fontId="0" fillId="2" borderId="14" xfId="0" applyNumberFormat="1" applyFill="1" applyBorder="1" applyAlignment="1">
      <alignment horizontal="left" vertical="center"/>
    </xf>
    <xf numFmtId="4" fontId="0" fillId="4" borderId="7" xfId="0" applyNumberFormat="1" applyFont="1" applyFill="1" applyBorder="1" applyAlignment="1">
      <alignment horizontal="center" vertical="center"/>
    </xf>
    <xf numFmtId="176" fontId="0" fillId="4" borderId="7" xfId="0" applyNumberFormat="1" applyFont="1" applyFill="1" applyBorder="1" applyAlignment="1">
      <alignment horizontal="center" vertical="center"/>
    </xf>
    <xf numFmtId="4" fontId="0" fillId="5" borderId="9" xfId="0" applyNumberFormat="1" applyFont="1" applyFill="1" applyBorder="1" applyAlignment="1">
      <alignment horizontal="center" vertical="center"/>
    </xf>
    <xf numFmtId="176" fontId="0" fillId="5" borderId="9" xfId="0" applyNumberFormat="1" applyFont="1" applyFill="1" applyBorder="1" applyAlignment="1">
      <alignment horizontal="center" vertical="center"/>
    </xf>
    <xf numFmtId="176" fontId="0" fillId="5" borderId="15" xfId="0" applyNumberFormat="1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4" fontId="0" fillId="4" borderId="9" xfId="0" applyNumberFormat="1" applyFont="1" applyFill="1" applyBorder="1" applyAlignment="1">
      <alignment horizontal="center" vertical="center"/>
    </xf>
    <xf numFmtId="176" fontId="0" fillId="4" borderId="9" xfId="0" applyNumberFormat="1" applyFont="1" applyFill="1" applyBorder="1" applyAlignment="1">
      <alignment horizontal="center" vertical="center"/>
    </xf>
    <xf numFmtId="176" fontId="0" fillId="4" borderId="15" xfId="0" applyNumberFormat="1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4" fontId="0" fillId="5" borderId="11" xfId="0" applyNumberFormat="1" applyFont="1" applyFill="1" applyBorder="1" applyAlignment="1">
      <alignment horizontal="center" vertical="center"/>
    </xf>
    <xf numFmtId="176" fontId="0" fillId="5" borderId="11" xfId="0" applyNumberFormat="1" applyFont="1" applyFill="1" applyBorder="1" applyAlignment="1">
      <alignment horizontal="center" vertical="center"/>
    </xf>
    <xf numFmtId="176" fontId="0" fillId="5" borderId="16" xfId="0" applyNumberFormat="1" applyFont="1" applyFill="1" applyBorder="1" applyAlignment="1">
      <alignment horizontal="center" vertical="center"/>
    </xf>
    <xf numFmtId="0" fontId="0" fillId="5" borderId="1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"/>
  <sheetViews>
    <sheetView tabSelected="1" workbookViewId="0">
      <selection activeCell="P18" sqref="P18"/>
    </sheetView>
  </sheetViews>
  <sheetFormatPr defaultColWidth="9" defaultRowHeight="13.5"/>
  <cols>
    <col min="1" max="1" width="5.125" style="1" customWidth="1"/>
    <col min="2" max="3" width="10.75" style="1" customWidth="1"/>
    <col min="4" max="4" width="9.875" style="1" customWidth="1"/>
    <col min="5" max="5" width="5.5" style="1" customWidth="1"/>
    <col min="6" max="6" width="15.125" style="1" customWidth="1"/>
    <col min="7" max="7" width="11.875" style="1" customWidth="1"/>
    <col min="8" max="8" width="13.75" style="1" customWidth="1"/>
    <col min="9" max="9" width="9.25" style="2"/>
    <col min="10" max="10" width="9" style="2"/>
    <col min="11" max="11" width="9.25" style="2"/>
    <col min="12" max="12" width="9" style="3"/>
    <col min="13" max="13" width="9.75" style="3" customWidth="1"/>
    <col min="14" max="14" width="14.25" style="1" customWidth="1"/>
    <col min="15" max="16384" width="9" style="1"/>
  </cols>
  <sheetData>
    <row r="1" ht="38" customHeight="1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24"/>
    </row>
    <row r="2" ht="16" customHeight="1" spans="1:14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25"/>
    </row>
    <row r="3" ht="16" customHeight="1" spans="1:14">
      <c r="A3" s="6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/>
      <c r="H3" s="8" t="s">
        <v>8</v>
      </c>
      <c r="I3" s="26"/>
      <c r="J3" s="26" t="s">
        <v>9</v>
      </c>
      <c r="K3" s="26"/>
      <c r="L3" s="27"/>
      <c r="M3" s="28" t="s">
        <v>10</v>
      </c>
      <c r="N3" s="29" t="s">
        <v>11</v>
      </c>
    </row>
    <row r="4" ht="16" customHeight="1" spans="1:14">
      <c r="A4" s="6"/>
      <c r="B4" s="8"/>
      <c r="C4" s="8"/>
      <c r="D4" s="8"/>
      <c r="E4" s="8"/>
      <c r="F4" s="8" t="s">
        <v>12</v>
      </c>
      <c r="G4" s="8" t="s">
        <v>13</v>
      </c>
      <c r="H4" s="8" t="s">
        <v>14</v>
      </c>
      <c r="I4" s="26" t="s">
        <v>15</v>
      </c>
      <c r="J4" s="26" t="s">
        <v>16</v>
      </c>
      <c r="K4" s="26" t="s">
        <v>17</v>
      </c>
      <c r="L4" s="27" t="s">
        <v>18</v>
      </c>
      <c r="M4" s="28"/>
      <c r="N4" s="29"/>
    </row>
    <row r="5" ht="16" customHeight="1" spans="1:14">
      <c r="A5" s="9">
        <v>1</v>
      </c>
      <c r="B5" s="8" t="s">
        <v>19</v>
      </c>
      <c r="C5" s="8"/>
      <c r="D5" s="10">
        <v>43466</v>
      </c>
      <c r="E5" s="8">
        <v>90</v>
      </c>
      <c r="F5" s="8"/>
      <c r="G5" s="8"/>
      <c r="H5" s="8"/>
      <c r="I5" s="26">
        <v>10</v>
      </c>
      <c r="J5" s="26">
        <v>8</v>
      </c>
      <c r="K5" s="26">
        <f>I5-J5</f>
        <v>2</v>
      </c>
      <c r="L5" s="27">
        <f ca="1">90-(TODAY()-D5)</f>
        <v>-541</v>
      </c>
      <c r="M5" s="27" t="str">
        <f ca="1">IF(L5&gt;0,"否","是")</f>
        <v>是</v>
      </c>
      <c r="N5" s="29"/>
    </row>
    <row r="6" ht="16" customHeight="1" spans="1:14">
      <c r="A6" s="9">
        <v>2</v>
      </c>
      <c r="B6" s="8" t="s">
        <v>20</v>
      </c>
      <c r="C6" s="8"/>
      <c r="D6" s="10">
        <v>43556</v>
      </c>
      <c r="E6" s="8">
        <v>90</v>
      </c>
      <c r="F6" s="8"/>
      <c r="G6" s="8"/>
      <c r="H6" s="8"/>
      <c r="I6" s="26">
        <v>11</v>
      </c>
      <c r="J6" s="26">
        <v>9</v>
      </c>
      <c r="K6" s="26">
        <f t="shared" ref="K6:K30" si="0">I6-J6</f>
        <v>2</v>
      </c>
      <c r="L6" s="27">
        <f ca="1" t="shared" ref="L6:L30" si="1">90-(TODAY()-D6)</f>
        <v>-451</v>
      </c>
      <c r="M6" s="27" t="str">
        <f ca="1" t="shared" ref="M6:M30" si="2">IF(L6&gt;0,"否","是")</f>
        <v>是</v>
      </c>
      <c r="N6" s="29"/>
    </row>
    <row r="7" ht="16" customHeight="1" spans="1:14">
      <c r="A7" s="9">
        <v>3</v>
      </c>
      <c r="B7" s="8"/>
      <c r="C7" s="8"/>
      <c r="D7" s="10">
        <v>43557</v>
      </c>
      <c r="E7" s="8">
        <v>90</v>
      </c>
      <c r="F7" s="8"/>
      <c r="G7" s="8"/>
      <c r="H7" s="8"/>
      <c r="I7" s="26">
        <v>12</v>
      </c>
      <c r="J7" s="26">
        <v>10</v>
      </c>
      <c r="K7" s="26">
        <f t="shared" si="0"/>
        <v>2</v>
      </c>
      <c r="L7" s="27">
        <f ca="1" t="shared" si="1"/>
        <v>-450</v>
      </c>
      <c r="M7" s="27" t="str">
        <f ca="1" t="shared" si="2"/>
        <v>是</v>
      </c>
      <c r="N7" s="29"/>
    </row>
    <row r="8" ht="16" customHeight="1" spans="1:15">
      <c r="A8" s="9">
        <v>4</v>
      </c>
      <c r="B8" s="8"/>
      <c r="C8" s="8"/>
      <c r="D8" s="10">
        <v>43558</v>
      </c>
      <c r="E8" s="8">
        <v>30</v>
      </c>
      <c r="F8" s="8"/>
      <c r="G8" s="8"/>
      <c r="H8" s="8"/>
      <c r="I8" s="26">
        <v>13</v>
      </c>
      <c r="J8" s="26">
        <v>11</v>
      </c>
      <c r="K8" s="26">
        <f t="shared" si="0"/>
        <v>2</v>
      </c>
      <c r="L8" s="27">
        <f ca="1" t="shared" si="1"/>
        <v>-449</v>
      </c>
      <c r="M8" s="27" t="str">
        <f ca="1" t="shared" si="2"/>
        <v>是</v>
      </c>
      <c r="N8" s="29"/>
      <c r="O8" s="30"/>
    </row>
    <row r="9" ht="16" customHeight="1" spans="1:15">
      <c r="A9" s="9">
        <v>5</v>
      </c>
      <c r="B9" s="8"/>
      <c r="C9" s="8"/>
      <c r="D9" s="10">
        <v>43559</v>
      </c>
      <c r="E9" s="8">
        <v>90</v>
      </c>
      <c r="F9" s="8"/>
      <c r="G9" s="8"/>
      <c r="H9" s="8"/>
      <c r="I9" s="26">
        <v>14</v>
      </c>
      <c r="J9" s="26">
        <v>12</v>
      </c>
      <c r="K9" s="26">
        <f t="shared" si="0"/>
        <v>2</v>
      </c>
      <c r="L9" s="27">
        <f ca="1" t="shared" si="1"/>
        <v>-448</v>
      </c>
      <c r="M9" s="27" t="str">
        <f ca="1" t="shared" si="2"/>
        <v>是</v>
      </c>
      <c r="N9" s="29"/>
      <c r="O9" s="30" t="s">
        <v>21</v>
      </c>
    </row>
    <row r="10" ht="16" customHeight="1" spans="1:15">
      <c r="A10" s="9">
        <v>6</v>
      </c>
      <c r="B10" s="8"/>
      <c r="C10" s="8"/>
      <c r="D10" s="10">
        <v>43560</v>
      </c>
      <c r="E10" s="8">
        <v>90</v>
      </c>
      <c r="F10" s="8"/>
      <c r="G10" s="8"/>
      <c r="H10" s="8"/>
      <c r="I10" s="26">
        <v>15</v>
      </c>
      <c r="J10" s="26">
        <v>13</v>
      </c>
      <c r="K10" s="26">
        <f t="shared" si="0"/>
        <v>2</v>
      </c>
      <c r="L10" s="27">
        <f ca="1" t="shared" si="1"/>
        <v>-447</v>
      </c>
      <c r="M10" s="27" t="str">
        <f ca="1" t="shared" si="2"/>
        <v>是</v>
      </c>
      <c r="N10" s="29"/>
      <c r="O10" s="30" t="s">
        <v>22</v>
      </c>
    </row>
    <row r="11" ht="16" customHeight="1" spans="1:15">
      <c r="A11" s="9">
        <v>7</v>
      </c>
      <c r="B11" s="8"/>
      <c r="C11" s="8"/>
      <c r="D11" s="10">
        <v>43561</v>
      </c>
      <c r="E11" s="8">
        <v>90</v>
      </c>
      <c r="F11" s="8"/>
      <c r="G11" s="8"/>
      <c r="H11" s="8"/>
      <c r="I11" s="26">
        <v>16</v>
      </c>
      <c r="J11" s="26">
        <v>14</v>
      </c>
      <c r="K11" s="26">
        <f t="shared" si="0"/>
        <v>2</v>
      </c>
      <c r="L11" s="27">
        <f ca="1" t="shared" si="1"/>
        <v>-446</v>
      </c>
      <c r="M11" s="27" t="str">
        <f ca="1" t="shared" si="2"/>
        <v>是</v>
      </c>
      <c r="N11" s="29"/>
      <c r="O11" s="30"/>
    </row>
    <row r="12" ht="16" customHeight="1" spans="1:14">
      <c r="A12" s="9">
        <v>8</v>
      </c>
      <c r="B12" s="8"/>
      <c r="C12" s="8"/>
      <c r="D12" s="10">
        <v>43562</v>
      </c>
      <c r="E12" s="8">
        <v>90</v>
      </c>
      <c r="F12" s="8"/>
      <c r="G12" s="8"/>
      <c r="H12" s="8"/>
      <c r="I12" s="26">
        <v>17</v>
      </c>
      <c r="J12" s="26">
        <v>15</v>
      </c>
      <c r="K12" s="26">
        <f t="shared" si="0"/>
        <v>2</v>
      </c>
      <c r="L12" s="27">
        <f ca="1" t="shared" si="1"/>
        <v>-445</v>
      </c>
      <c r="M12" s="27" t="str">
        <f ca="1" t="shared" si="2"/>
        <v>是</v>
      </c>
      <c r="N12" s="29"/>
    </row>
    <row r="13" ht="16" customHeight="1" spans="1:14">
      <c r="A13" s="9">
        <v>9</v>
      </c>
      <c r="B13" s="8"/>
      <c r="C13" s="8"/>
      <c r="D13" s="10">
        <v>43563</v>
      </c>
      <c r="E13" s="8">
        <v>90</v>
      </c>
      <c r="F13" s="8"/>
      <c r="G13" s="8"/>
      <c r="H13" s="8"/>
      <c r="I13" s="26">
        <v>18</v>
      </c>
      <c r="J13" s="26">
        <v>16</v>
      </c>
      <c r="K13" s="26">
        <f t="shared" si="0"/>
        <v>2</v>
      </c>
      <c r="L13" s="27">
        <f ca="1" t="shared" si="1"/>
        <v>-444</v>
      </c>
      <c r="M13" s="27" t="str">
        <f ca="1" t="shared" si="2"/>
        <v>是</v>
      </c>
      <c r="N13" s="29"/>
    </row>
    <row r="14" ht="16" customHeight="1" spans="1:14">
      <c r="A14" s="9">
        <v>10</v>
      </c>
      <c r="B14" s="8"/>
      <c r="C14" s="8"/>
      <c r="D14" s="10">
        <v>43564</v>
      </c>
      <c r="E14" s="8">
        <v>90</v>
      </c>
      <c r="F14" s="8"/>
      <c r="G14" s="8"/>
      <c r="H14" s="8"/>
      <c r="I14" s="26">
        <v>19</v>
      </c>
      <c r="J14" s="26">
        <v>17</v>
      </c>
      <c r="K14" s="26">
        <f t="shared" si="0"/>
        <v>2</v>
      </c>
      <c r="L14" s="27">
        <f ca="1" t="shared" si="1"/>
        <v>-443</v>
      </c>
      <c r="M14" s="27" t="str">
        <f ca="1" t="shared" si="2"/>
        <v>是</v>
      </c>
      <c r="N14" s="29"/>
    </row>
    <row r="15" ht="16" customHeight="1" spans="1:14">
      <c r="A15" s="9">
        <v>11</v>
      </c>
      <c r="B15" s="8"/>
      <c r="C15" s="8"/>
      <c r="D15" s="10">
        <v>43565</v>
      </c>
      <c r="E15" s="8">
        <v>90</v>
      </c>
      <c r="F15" s="8"/>
      <c r="G15" s="8"/>
      <c r="H15" s="8"/>
      <c r="I15" s="26">
        <v>20</v>
      </c>
      <c r="J15" s="26">
        <v>18</v>
      </c>
      <c r="K15" s="26">
        <f t="shared" si="0"/>
        <v>2</v>
      </c>
      <c r="L15" s="27">
        <f ca="1" t="shared" si="1"/>
        <v>-442</v>
      </c>
      <c r="M15" s="27" t="str">
        <f ca="1" t="shared" si="2"/>
        <v>是</v>
      </c>
      <c r="N15" s="29"/>
    </row>
    <row r="16" ht="16" customHeight="1" spans="1:14">
      <c r="A16" s="9">
        <v>12</v>
      </c>
      <c r="B16" s="8"/>
      <c r="C16" s="8"/>
      <c r="D16" s="10">
        <v>43566</v>
      </c>
      <c r="E16" s="8">
        <v>90</v>
      </c>
      <c r="F16" s="8"/>
      <c r="G16" s="8"/>
      <c r="H16" s="8"/>
      <c r="I16" s="26">
        <v>21</v>
      </c>
      <c r="J16" s="26">
        <v>19</v>
      </c>
      <c r="K16" s="26">
        <f t="shared" si="0"/>
        <v>2</v>
      </c>
      <c r="L16" s="27">
        <f ca="1" t="shared" si="1"/>
        <v>-441</v>
      </c>
      <c r="M16" s="27" t="str">
        <f ca="1" t="shared" si="2"/>
        <v>是</v>
      </c>
      <c r="N16" s="29"/>
    </row>
    <row r="17" ht="16" customHeight="1" spans="1:16">
      <c r="A17" s="9">
        <v>13</v>
      </c>
      <c r="B17" s="8"/>
      <c r="C17" s="8"/>
      <c r="D17" s="10">
        <v>43567</v>
      </c>
      <c r="E17" s="8">
        <v>90</v>
      </c>
      <c r="F17" s="8"/>
      <c r="G17" s="8"/>
      <c r="H17" s="8"/>
      <c r="I17" s="26">
        <v>22</v>
      </c>
      <c r="J17" s="26">
        <v>20</v>
      </c>
      <c r="K17" s="26">
        <f t="shared" si="0"/>
        <v>2</v>
      </c>
      <c r="L17" s="27">
        <f ca="1" t="shared" si="1"/>
        <v>-440</v>
      </c>
      <c r="M17" s="27" t="str">
        <f ca="1" t="shared" si="2"/>
        <v>是</v>
      </c>
      <c r="N17" s="29"/>
      <c r="P17" s="1" t="s">
        <v>23</v>
      </c>
    </row>
    <row r="18" ht="16" customHeight="1" spans="1:14">
      <c r="A18" s="9">
        <v>14</v>
      </c>
      <c r="B18" s="8"/>
      <c r="C18" s="8"/>
      <c r="D18" s="10">
        <v>43568</v>
      </c>
      <c r="E18" s="8">
        <v>90</v>
      </c>
      <c r="F18" s="8"/>
      <c r="G18" s="8"/>
      <c r="H18" s="8"/>
      <c r="I18" s="26">
        <v>23</v>
      </c>
      <c r="J18" s="26">
        <v>21</v>
      </c>
      <c r="K18" s="26">
        <f t="shared" si="0"/>
        <v>2</v>
      </c>
      <c r="L18" s="27">
        <f ca="1" t="shared" si="1"/>
        <v>-439</v>
      </c>
      <c r="M18" s="27" t="str">
        <f ca="1" t="shared" si="2"/>
        <v>是</v>
      </c>
      <c r="N18" s="29"/>
    </row>
    <row r="19" ht="16" customHeight="1" spans="1:14">
      <c r="A19" s="9">
        <v>15</v>
      </c>
      <c r="B19" s="8"/>
      <c r="C19" s="8"/>
      <c r="D19" s="10">
        <v>43569</v>
      </c>
      <c r="E19" s="8">
        <v>30</v>
      </c>
      <c r="F19" s="8"/>
      <c r="G19" s="8"/>
      <c r="H19" s="8"/>
      <c r="I19" s="26">
        <v>24</v>
      </c>
      <c r="J19" s="26">
        <v>22</v>
      </c>
      <c r="K19" s="26">
        <f t="shared" si="0"/>
        <v>2</v>
      </c>
      <c r="L19" s="27">
        <f ca="1" t="shared" si="1"/>
        <v>-438</v>
      </c>
      <c r="M19" s="27" t="str">
        <f ca="1" t="shared" si="2"/>
        <v>是</v>
      </c>
      <c r="N19" s="29"/>
    </row>
    <row r="20" ht="16" customHeight="1" spans="1:14">
      <c r="A20" s="9">
        <v>16</v>
      </c>
      <c r="B20" s="8"/>
      <c r="C20" s="8"/>
      <c r="D20" s="10">
        <v>43570</v>
      </c>
      <c r="E20" s="8">
        <v>90</v>
      </c>
      <c r="F20" s="8"/>
      <c r="G20" s="8"/>
      <c r="H20" s="8"/>
      <c r="I20" s="26">
        <v>25</v>
      </c>
      <c r="J20" s="26">
        <v>23</v>
      </c>
      <c r="K20" s="26">
        <f t="shared" si="0"/>
        <v>2</v>
      </c>
      <c r="L20" s="27">
        <f ca="1" t="shared" si="1"/>
        <v>-437</v>
      </c>
      <c r="M20" s="27" t="str">
        <f ca="1" t="shared" si="2"/>
        <v>是</v>
      </c>
      <c r="N20" s="29"/>
    </row>
    <row r="21" ht="16" customHeight="1" spans="1:14">
      <c r="A21" s="9">
        <v>17</v>
      </c>
      <c r="B21" s="8"/>
      <c r="C21" s="8"/>
      <c r="D21" s="10">
        <v>43571</v>
      </c>
      <c r="E21" s="8">
        <v>90</v>
      </c>
      <c r="F21" s="8"/>
      <c r="G21" s="8"/>
      <c r="H21" s="8"/>
      <c r="I21" s="26">
        <v>26</v>
      </c>
      <c r="J21" s="26">
        <v>24</v>
      </c>
      <c r="K21" s="26">
        <f t="shared" si="0"/>
        <v>2</v>
      </c>
      <c r="L21" s="27">
        <f ca="1" t="shared" si="1"/>
        <v>-436</v>
      </c>
      <c r="M21" s="27" t="str">
        <f ca="1" t="shared" si="2"/>
        <v>是</v>
      </c>
      <c r="N21" s="29"/>
    </row>
    <row r="22" ht="16" customHeight="1" spans="1:14">
      <c r="A22" s="9">
        <v>18</v>
      </c>
      <c r="B22" s="8"/>
      <c r="C22" s="8"/>
      <c r="D22" s="10">
        <v>43572</v>
      </c>
      <c r="E22" s="8">
        <v>90</v>
      </c>
      <c r="F22" s="8"/>
      <c r="G22" s="8"/>
      <c r="H22" s="8"/>
      <c r="I22" s="26">
        <v>27</v>
      </c>
      <c r="J22" s="26">
        <v>25</v>
      </c>
      <c r="K22" s="26">
        <f t="shared" si="0"/>
        <v>2</v>
      </c>
      <c r="L22" s="27">
        <f ca="1" t="shared" si="1"/>
        <v>-435</v>
      </c>
      <c r="M22" s="27" t="str">
        <f ca="1" t="shared" si="2"/>
        <v>是</v>
      </c>
      <c r="N22" s="29"/>
    </row>
    <row r="23" ht="16" customHeight="1" spans="1:14">
      <c r="A23" s="9">
        <v>19</v>
      </c>
      <c r="B23" s="8"/>
      <c r="C23" s="8"/>
      <c r="D23" s="10">
        <v>43573</v>
      </c>
      <c r="E23" s="8">
        <v>90</v>
      </c>
      <c r="F23" s="8"/>
      <c r="G23" s="8"/>
      <c r="H23" s="8"/>
      <c r="I23" s="26">
        <v>28</v>
      </c>
      <c r="J23" s="26">
        <v>26</v>
      </c>
      <c r="K23" s="26">
        <f t="shared" si="0"/>
        <v>2</v>
      </c>
      <c r="L23" s="27">
        <f ca="1" t="shared" si="1"/>
        <v>-434</v>
      </c>
      <c r="M23" s="27" t="str">
        <f ca="1" t="shared" si="2"/>
        <v>是</v>
      </c>
      <c r="N23" s="29"/>
    </row>
    <row r="24" ht="16" customHeight="1" spans="1:14">
      <c r="A24" s="9">
        <v>20</v>
      </c>
      <c r="B24" s="8"/>
      <c r="C24" s="8"/>
      <c r="D24" s="10">
        <v>43574</v>
      </c>
      <c r="E24" s="8">
        <v>90</v>
      </c>
      <c r="F24" s="8"/>
      <c r="G24" s="8"/>
      <c r="H24" s="8"/>
      <c r="I24" s="26">
        <v>29</v>
      </c>
      <c r="J24" s="26">
        <v>27</v>
      </c>
      <c r="K24" s="26">
        <f t="shared" si="0"/>
        <v>2</v>
      </c>
      <c r="L24" s="27">
        <f ca="1" t="shared" si="1"/>
        <v>-433</v>
      </c>
      <c r="M24" s="27" t="str">
        <f ca="1" t="shared" si="2"/>
        <v>是</v>
      </c>
      <c r="N24" s="29"/>
    </row>
    <row r="25" ht="16" customHeight="1" spans="1:14">
      <c r="A25" s="9">
        <v>21</v>
      </c>
      <c r="B25" s="8"/>
      <c r="C25" s="8"/>
      <c r="D25" s="10">
        <v>43575</v>
      </c>
      <c r="E25" s="8">
        <v>90</v>
      </c>
      <c r="F25" s="8"/>
      <c r="G25" s="8"/>
      <c r="H25" s="8"/>
      <c r="I25" s="26">
        <v>30</v>
      </c>
      <c r="J25" s="26">
        <v>28</v>
      </c>
      <c r="K25" s="26">
        <f t="shared" si="0"/>
        <v>2</v>
      </c>
      <c r="L25" s="27">
        <f ca="1" t="shared" si="1"/>
        <v>-432</v>
      </c>
      <c r="M25" s="27" t="str">
        <f ca="1" t="shared" si="2"/>
        <v>是</v>
      </c>
      <c r="N25" s="29"/>
    </row>
    <row r="26" ht="16" customHeight="1" spans="1:14">
      <c r="A26" s="9">
        <v>222</v>
      </c>
      <c r="B26" s="8"/>
      <c r="C26" s="8"/>
      <c r="D26" s="10">
        <v>43576</v>
      </c>
      <c r="E26" s="8">
        <v>90</v>
      </c>
      <c r="F26" s="8"/>
      <c r="G26" s="8"/>
      <c r="H26" s="8"/>
      <c r="I26" s="26">
        <v>31</v>
      </c>
      <c r="J26" s="26">
        <v>29</v>
      </c>
      <c r="K26" s="26">
        <f t="shared" si="0"/>
        <v>2</v>
      </c>
      <c r="L26" s="27">
        <f ca="1" t="shared" si="1"/>
        <v>-431</v>
      </c>
      <c r="M26" s="27" t="str">
        <f ca="1" t="shared" si="2"/>
        <v>是</v>
      </c>
      <c r="N26" s="29"/>
    </row>
    <row r="27" ht="16" customHeight="1" spans="1:14">
      <c r="A27" s="9">
        <v>23</v>
      </c>
      <c r="B27" s="8"/>
      <c r="C27" s="8"/>
      <c r="D27" s="10">
        <v>43577</v>
      </c>
      <c r="E27" s="8">
        <v>90</v>
      </c>
      <c r="F27" s="8"/>
      <c r="G27" s="8"/>
      <c r="H27" s="8"/>
      <c r="I27" s="26">
        <v>32</v>
      </c>
      <c r="J27" s="26">
        <v>30</v>
      </c>
      <c r="K27" s="26">
        <f t="shared" si="0"/>
        <v>2</v>
      </c>
      <c r="L27" s="27">
        <f ca="1" t="shared" si="1"/>
        <v>-430</v>
      </c>
      <c r="M27" s="27" t="str">
        <f ca="1" t="shared" si="2"/>
        <v>是</v>
      </c>
      <c r="N27" s="29"/>
    </row>
    <row r="28" ht="16" customHeight="1" spans="1:14">
      <c r="A28" s="9">
        <v>24</v>
      </c>
      <c r="B28" s="8"/>
      <c r="C28" s="8"/>
      <c r="D28" s="10">
        <v>43578</v>
      </c>
      <c r="E28" s="8">
        <v>90</v>
      </c>
      <c r="F28" s="8"/>
      <c r="G28" s="8"/>
      <c r="H28" s="8"/>
      <c r="I28" s="26">
        <v>33</v>
      </c>
      <c r="J28" s="26">
        <v>31</v>
      </c>
      <c r="K28" s="26">
        <f t="shared" si="0"/>
        <v>2</v>
      </c>
      <c r="L28" s="27">
        <f ca="1" t="shared" si="1"/>
        <v>-429</v>
      </c>
      <c r="M28" s="27" t="str">
        <f ca="1" t="shared" si="2"/>
        <v>是</v>
      </c>
      <c r="N28" s="29"/>
    </row>
    <row r="29" ht="16" customHeight="1" spans="1:14">
      <c r="A29" s="9">
        <v>25</v>
      </c>
      <c r="B29" s="8"/>
      <c r="C29" s="8"/>
      <c r="D29" s="10">
        <v>43579</v>
      </c>
      <c r="E29" s="8">
        <v>90</v>
      </c>
      <c r="F29" s="8"/>
      <c r="G29" s="8"/>
      <c r="H29" s="8"/>
      <c r="I29" s="26">
        <v>34</v>
      </c>
      <c r="J29" s="26">
        <v>32</v>
      </c>
      <c r="K29" s="26">
        <f t="shared" si="0"/>
        <v>2</v>
      </c>
      <c r="L29" s="27">
        <f ca="1" t="shared" si="1"/>
        <v>-428</v>
      </c>
      <c r="M29" s="27" t="str">
        <f ca="1" t="shared" si="2"/>
        <v>是</v>
      </c>
      <c r="N29" s="29"/>
    </row>
    <row r="30" ht="15" customHeight="1" spans="1:14">
      <c r="A30" s="11" t="s">
        <v>24</v>
      </c>
      <c r="B30" s="12"/>
      <c r="C30" s="12"/>
      <c r="D30" s="12"/>
      <c r="E30" s="12"/>
      <c r="F30" s="12"/>
      <c r="G30" s="12"/>
      <c r="H30" s="13" t="s">
        <v>25</v>
      </c>
      <c r="I30" s="13">
        <f>SUM(I5:I29)</f>
        <v>550</v>
      </c>
      <c r="J30" s="13" t="s">
        <v>26</v>
      </c>
      <c r="K30" s="13">
        <f>SUM(J5:J29)</f>
        <v>500</v>
      </c>
      <c r="L30" s="31" t="s">
        <v>27</v>
      </c>
      <c r="M30" s="31">
        <f>SUM(K5:K29)</f>
        <v>50</v>
      </c>
      <c r="N30" s="32"/>
    </row>
    <row r="31" s="1" customFormat="1" ht="20" customHeight="1" spans="1:14">
      <c r="A31" s="14"/>
      <c r="B31" s="15" t="s">
        <v>28</v>
      </c>
      <c r="C31" s="15"/>
      <c r="D31" s="15"/>
      <c r="E31" s="15"/>
      <c r="F31" s="15" t="s">
        <v>29</v>
      </c>
      <c r="G31" s="15"/>
      <c r="H31" s="16"/>
      <c r="I31" s="16"/>
      <c r="J31" s="15"/>
      <c r="K31" s="15" t="s">
        <v>30</v>
      </c>
      <c r="L31" s="16"/>
      <c r="M31" s="33"/>
      <c r="N31" s="34"/>
    </row>
    <row r="32" spans="1:14">
      <c r="A32" s="17"/>
      <c r="B32" s="17"/>
      <c r="C32" s="17"/>
      <c r="D32" s="17"/>
      <c r="E32" s="17"/>
      <c r="F32" s="17"/>
      <c r="G32" s="17"/>
      <c r="H32" s="17"/>
      <c r="I32" s="35"/>
      <c r="J32" s="35"/>
      <c r="K32" s="35"/>
      <c r="L32" s="36"/>
      <c r="M32" s="36"/>
      <c r="N32" s="17"/>
    </row>
    <row r="33" spans="1:14">
      <c r="A33" s="18"/>
      <c r="B33" s="19"/>
      <c r="C33" s="19"/>
      <c r="D33" s="19"/>
      <c r="E33" s="19"/>
      <c r="F33" s="19"/>
      <c r="G33" s="19"/>
      <c r="H33" s="19"/>
      <c r="I33" s="37"/>
      <c r="J33" s="37"/>
      <c r="K33" s="37"/>
      <c r="L33" s="38"/>
      <c r="M33" s="39"/>
      <c r="N33" s="40"/>
    </row>
    <row r="34" spans="1:14">
      <c r="A34" s="20"/>
      <c r="B34" s="21"/>
      <c r="C34" s="21"/>
      <c r="D34" s="21"/>
      <c r="E34" s="21"/>
      <c r="F34" s="21"/>
      <c r="G34" s="21"/>
      <c r="H34" s="21"/>
      <c r="I34" s="41"/>
      <c r="J34" s="41"/>
      <c r="K34" s="41"/>
      <c r="L34" s="42"/>
      <c r="M34" s="43"/>
      <c r="N34" s="44"/>
    </row>
    <row r="35" spans="1:14">
      <c r="A35" s="22"/>
      <c r="B35" s="23"/>
      <c r="C35" s="23"/>
      <c r="D35" s="23"/>
      <c r="E35" s="23"/>
      <c r="F35" s="23"/>
      <c r="G35" s="23"/>
      <c r="H35" s="23"/>
      <c r="I35" s="45"/>
      <c r="J35" s="45"/>
      <c r="K35" s="45"/>
      <c r="L35" s="46"/>
      <c r="M35" s="47"/>
      <c r="N35" s="48"/>
    </row>
  </sheetData>
  <mergeCells count="15">
    <mergeCell ref="A1:N1"/>
    <mergeCell ref="A2:N2"/>
    <mergeCell ref="F3:G3"/>
    <mergeCell ref="H3:I3"/>
    <mergeCell ref="J3:L3"/>
    <mergeCell ref="A30:G30"/>
    <mergeCell ref="F31:G31"/>
    <mergeCell ref="M31:N31"/>
    <mergeCell ref="A3:A4"/>
    <mergeCell ref="B3:B4"/>
    <mergeCell ref="C3:C4"/>
    <mergeCell ref="D3:D4"/>
    <mergeCell ref="E3:E4"/>
    <mergeCell ref="M3:M4"/>
    <mergeCell ref="N3:N4"/>
  </mergeCells>
  <printOptions horizontalCentered="1" verticalCentered="1"/>
  <pageMargins left="0.196527777777778" right="0.196527777777778" top="0.196527777777778" bottom="0.1965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应收款管理表</dc:title>
  <dc:creator>白菜包子</dc:creator>
  <cp:lastModifiedBy>姜老师</cp:lastModifiedBy>
  <dcterms:created xsi:type="dcterms:W3CDTF">2019-04-16T06:38:00Z</dcterms:created>
  <dcterms:modified xsi:type="dcterms:W3CDTF">2020-09-23T02:54:49Z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