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57" firstSheet="1" activeTab="1"/>
  </bookViews>
  <sheets>
    <sheet name="会计科目表" sheetId="7" r:id="rId1"/>
    <sheet name="通用记账凭证" sheetId="1" r:id="rId2"/>
  </sheets>
  <externalReferences>
    <externalReference r:id="rId3"/>
  </externalReferences>
  <definedNames>
    <definedName name="科目代码">会计科目表!$A$3:$A$43</definedName>
    <definedName name="明细科目编码">[1]会计科目表!$A$3:$A$70</definedName>
    <definedName name="明细科目名称">[1]会计科目表!$B$3:$B$70</definedName>
    <definedName name="总账科目名称">[1]总账科目!$B$3:$B$40</definedName>
  </definedNames>
  <calcPr calcId="162913" calcMode="manual"/>
</workbook>
</file>

<file path=xl/calcChain.xml><?xml version="1.0" encoding="utf-8"?>
<calcChain xmlns="http://schemas.openxmlformats.org/spreadsheetml/2006/main">
  <c r="F10" i="1" l="1"/>
  <c r="G10" i="1" l="1"/>
  <c r="E43" i="7" l="1"/>
  <c r="E42" i="7"/>
  <c r="E41" i="7"/>
  <c r="E40" i="7"/>
  <c r="E39" i="7"/>
  <c r="E4" i="1" s="1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5" i="1" l="1"/>
  <c r="E6" i="1" l="1"/>
  <c r="E7" i="1"/>
  <c r="E8" i="1"/>
  <c r="E9" i="1"/>
</calcChain>
</file>

<file path=xl/sharedStrings.xml><?xml version="1.0" encoding="utf-8"?>
<sst xmlns="http://schemas.openxmlformats.org/spreadsheetml/2006/main" count="169" uniqueCount="113">
  <si>
    <t>附</t>
  </si>
  <si>
    <t>单</t>
  </si>
  <si>
    <t>据</t>
  </si>
  <si>
    <t/>
  </si>
  <si>
    <t>张</t>
  </si>
  <si>
    <t>合计</t>
    <phoneticPr fontId="3" type="noConversion"/>
  </si>
  <si>
    <t>财务主管：</t>
    <phoneticPr fontId="3" type="noConversion"/>
  </si>
  <si>
    <t>记账：</t>
    <phoneticPr fontId="3" type="noConversion"/>
  </si>
  <si>
    <t>审核：</t>
    <phoneticPr fontId="3" type="noConversion"/>
  </si>
  <si>
    <t>记  账 凭 证</t>
    <phoneticPr fontId="3" type="noConversion"/>
  </si>
  <si>
    <t>凭证号：</t>
    <phoneticPr fontId="3" type="noConversion"/>
  </si>
  <si>
    <t>摘      要</t>
    <phoneticPr fontId="3" type="noConversion"/>
  </si>
  <si>
    <t>科目代码</t>
    <phoneticPr fontId="3" type="noConversion"/>
  </si>
  <si>
    <t>科目名称</t>
    <phoneticPr fontId="3" type="noConversion"/>
  </si>
  <si>
    <t>借方金额</t>
    <phoneticPr fontId="3" type="noConversion"/>
  </si>
  <si>
    <t>填制日期</t>
    <phoneticPr fontId="2" type="noConversion"/>
  </si>
  <si>
    <t xml:space="preserve">   出纳：</t>
    <phoneticPr fontId="3" type="noConversion"/>
  </si>
  <si>
    <t>贷方金额</t>
    <phoneticPr fontId="3" type="noConversion"/>
  </si>
  <si>
    <t>0001</t>
    <phoneticPr fontId="2" type="noConversion"/>
  </si>
  <si>
    <t>1001</t>
  </si>
  <si>
    <t>银行存款</t>
  </si>
  <si>
    <t>应收账款</t>
  </si>
  <si>
    <t>其他应收款</t>
  </si>
  <si>
    <t>坏账准备</t>
  </si>
  <si>
    <t>库存商品</t>
  </si>
  <si>
    <t>固定资产</t>
  </si>
  <si>
    <t>累计折旧</t>
  </si>
  <si>
    <t>短期借款</t>
  </si>
  <si>
    <t>应付账款</t>
  </si>
  <si>
    <t>221102</t>
  </si>
  <si>
    <t>221103</t>
  </si>
  <si>
    <t>221104</t>
  </si>
  <si>
    <t>其他应付款</t>
  </si>
  <si>
    <t>盈余公积</t>
  </si>
  <si>
    <t>本年利润</t>
  </si>
  <si>
    <t>主营业务收入</t>
  </si>
  <si>
    <t>6051</t>
    <phoneticPr fontId="3" type="noConversion"/>
  </si>
  <si>
    <t>其他业务收入</t>
    <phoneticPr fontId="3" type="noConversion"/>
  </si>
  <si>
    <t>6401</t>
    <phoneticPr fontId="3" type="noConversion"/>
  </si>
  <si>
    <t>主营业务成本</t>
    <phoneticPr fontId="3" type="noConversion"/>
  </si>
  <si>
    <t>6403</t>
    <phoneticPr fontId="3" type="noConversion"/>
  </si>
  <si>
    <t>营业税金及附加</t>
    <phoneticPr fontId="3" type="noConversion"/>
  </si>
  <si>
    <t>6601</t>
    <phoneticPr fontId="3" type="noConversion"/>
  </si>
  <si>
    <t>销售费用</t>
    <phoneticPr fontId="3" type="noConversion"/>
  </si>
  <si>
    <t>6602</t>
    <phoneticPr fontId="3" type="noConversion"/>
  </si>
  <si>
    <t>管理费用</t>
    <phoneticPr fontId="3" type="noConversion"/>
  </si>
  <si>
    <t>6603</t>
    <phoneticPr fontId="3" type="noConversion"/>
  </si>
  <si>
    <t>财务费用</t>
    <phoneticPr fontId="3" type="noConversion"/>
  </si>
  <si>
    <t>6801</t>
    <phoneticPr fontId="3" type="noConversion"/>
  </si>
  <si>
    <t>所得税费用</t>
    <phoneticPr fontId="3" type="noConversion"/>
  </si>
  <si>
    <t>6901</t>
    <phoneticPr fontId="3" type="noConversion"/>
  </si>
  <si>
    <t>以前年度损益调整</t>
    <phoneticPr fontId="3" type="noConversion"/>
  </si>
  <si>
    <t>科目代码</t>
    <phoneticPr fontId="2" type="noConversion"/>
  </si>
  <si>
    <t>账户名称</t>
    <phoneticPr fontId="3" type="noConversion"/>
  </si>
  <si>
    <t>企业会计科目</t>
    <phoneticPr fontId="3" type="noConversion"/>
  </si>
  <si>
    <t>科目名称</t>
    <phoneticPr fontId="3" type="noConversion"/>
  </si>
  <si>
    <t>明细科目</t>
    <phoneticPr fontId="3" type="noConversion"/>
  </si>
  <si>
    <t>余额方向</t>
    <phoneticPr fontId="3" type="noConversion"/>
  </si>
  <si>
    <t>库存现金</t>
    <phoneticPr fontId="3" type="noConversion"/>
  </si>
  <si>
    <t>借</t>
    <phoneticPr fontId="3" type="noConversion"/>
  </si>
  <si>
    <t>1002</t>
    <phoneticPr fontId="3" type="noConversion"/>
  </si>
  <si>
    <t>100201</t>
    <phoneticPr fontId="3" type="noConversion"/>
  </si>
  <si>
    <t>中国工商银行</t>
    <phoneticPr fontId="3" type="noConversion"/>
  </si>
  <si>
    <t>100202</t>
    <phoneticPr fontId="3" type="noConversion"/>
  </si>
  <si>
    <t>中国银行</t>
    <phoneticPr fontId="3" type="noConversion"/>
  </si>
  <si>
    <t>1012</t>
    <phoneticPr fontId="3" type="noConversion"/>
  </si>
  <si>
    <t>其他货币资金</t>
    <phoneticPr fontId="3" type="noConversion"/>
  </si>
  <si>
    <t>1122</t>
    <phoneticPr fontId="3" type="noConversion"/>
  </si>
  <si>
    <t>1221</t>
    <phoneticPr fontId="3" type="noConversion"/>
  </si>
  <si>
    <t>1231</t>
    <phoneticPr fontId="3" type="noConversion"/>
  </si>
  <si>
    <t>贷</t>
    <phoneticPr fontId="3" type="noConversion"/>
  </si>
  <si>
    <t>1401</t>
    <phoneticPr fontId="3" type="noConversion"/>
  </si>
  <si>
    <t>材料采购</t>
    <phoneticPr fontId="3" type="noConversion"/>
  </si>
  <si>
    <t>1405</t>
    <phoneticPr fontId="3" type="noConversion"/>
  </si>
  <si>
    <t>1471</t>
    <phoneticPr fontId="3" type="noConversion"/>
  </si>
  <si>
    <t>存货跌价准备</t>
    <phoneticPr fontId="3" type="noConversion"/>
  </si>
  <si>
    <t>1601</t>
    <phoneticPr fontId="3" type="noConversion"/>
  </si>
  <si>
    <t>1602</t>
    <phoneticPr fontId="3" type="noConversion"/>
  </si>
  <si>
    <t>1901</t>
    <phoneticPr fontId="3" type="noConversion"/>
  </si>
  <si>
    <t>待处理财产损益</t>
    <phoneticPr fontId="3" type="noConversion"/>
  </si>
  <si>
    <t>2001</t>
    <phoneticPr fontId="3" type="noConversion"/>
  </si>
  <si>
    <t>2202</t>
    <phoneticPr fontId="3" type="noConversion"/>
  </si>
  <si>
    <t>2211</t>
    <phoneticPr fontId="3" type="noConversion"/>
  </si>
  <si>
    <t>应付职工薪酬</t>
    <phoneticPr fontId="3" type="noConversion"/>
  </si>
  <si>
    <t>221101</t>
    <phoneticPr fontId="3" type="noConversion"/>
  </si>
  <si>
    <t>员工工资</t>
    <phoneticPr fontId="3" type="noConversion"/>
  </si>
  <si>
    <t>员工福利费</t>
    <phoneticPr fontId="3" type="noConversion"/>
  </si>
  <si>
    <t>保险费</t>
    <phoneticPr fontId="3" type="noConversion"/>
  </si>
  <si>
    <t>代扣个人所得税</t>
    <phoneticPr fontId="3" type="noConversion"/>
  </si>
  <si>
    <t>2221</t>
    <phoneticPr fontId="3" type="noConversion"/>
  </si>
  <si>
    <t>应缴税费</t>
    <phoneticPr fontId="3" type="noConversion"/>
  </si>
  <si>
    <t>222101</t>
    <phoneticPr fontId="3" type="noConversion"/>
  </si>
  <si>
    <t>应交增值税</t>
    <phoneticPr fontId="3" type="noConversion"/>
  </si>
  <si>
    <t>22210101</t>
    <phoneticPr fontId="3" type="noConversion"/>
  </si>
  <si>
    <t>应交增值税-进项税额</t>
    <phoneticPr fontId="3" type="noConversion"/>
  </si>
  <si>
    <t>22210102</t>
    <phoneticPr fontId="3" type="noConversion"/>
  </si>
  <si>
    <t>应交增值税-已交税金</t>
    <phoneticPr fontId="3" type="noConversion"/>
  </si>
  <si>
    <t>222106</t>
    <phoneticPr fontId="3" type="noConversion"/>
  </si>
  <si>
    <t>应交所得税</t>
    <phoneticPr fontId="3" type="noConversion"/>
  </si>
  <si>
    <t>222113</t>
    <phoneticPr fontId="3" type="noConversion"/>
  </si>
  <si>
    <t>应交个人所得税</t>
    <phoneticPr fontId="3" type="noConversion"/>
  </si>
  <si>
    <t>2241</t>
    <phoneticPr fontId="3" type="noConversion"/>
  </si>
  <si>
    <t>4001</t>
    <phoneticPr fontId="3" type="noConversion"/>
  </si>
  <si>
    <t>实收资本</t>
    <phoneticPr fontId="3" type="noConversion"/>
  </si>
  <si>
    <t>4101</t>
    <phoneticPr fontId="3" type="noConversion"/>
  </si>
  <si>
    <t>4103</t>
    <phoneticPr fontId="3" type="noConversion"/>
  </si>
  <si>
    <t>4104</t>
    <phoneticPr fontId="3" type="noConversion"/>
  </si>
  <si>
    <t>利润分配</t>
    <phoneticPr fontId="3" type="noConversion"/>
  </si>
  <si>
    <t>6001</t>
    <phoneticPr fontId="3" type="noConversion"/>
  </si>
  <si>
    <t>6601</t>
  </si>
  <si>
    <t>报销招待费</t>
    <phoneticPr fontId="2" type="noConversion"/>
  </si>
  <si>
    <t>202x/4/1</t>
    <phoneticPr fontId="2" type="noConversion"/>
  </si>
  <si>
    <t>报销差旅费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</si>
</sst>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¥&quot;* #,##0.00_ ;_ &quot;¥&quot;* \-#,##0.00_ ;_ &quot;¥&quot;* &quot;-&quot;??_ ;_ @_ "/>
  </numFmts>
  <fonts count="14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方正隶变简体"/>
      <family val="3"/>
      <charset val="134"/>
    </font>
    <font>
      <b/>
      <sz val="12"/>
      <color theme="0"/>
      <name val="华文细黑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微软雅黑"/>
      <family val="2"/>
      <charset val="134"/>
    </font>
    <font>
      <b/>
      <sz val="20"/>
      <color theme="2" tint="-0.89999084444715716"/>
      <name val="微软雅黑"/>
      <family val="2"/>
      <charset val="134"/>
    </font>
    <font>
      <sz val="11"/>
      <color theme="2" tint="-0.89999084444715716"/>
      <name val="微软雅黑"/>
      <family val="2"/>
      <charset val="134"/>
    </font>
    <font>
      <sz val="10"/>
      <color theme="2" tint="-0.89999084444715716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medium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/>
      <bottom style="medium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medium">
        <color theme="2" tint="-0.749961851863155"/>
      </right>
      <top/>
      <bottom style="thin">
        <color theme="2" tint="-0.749961851863155"/>
      </bottom>
      <diagonal/>
    </border>
    <border>
      <left style="medium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/>
      <right/>
      <top style="medium">
        <color theme="2" tint="-0.749961851863155"/>
      </top>
      <bottom/>
      <diagonal/>
    </border>
    <border>
      <left style="medium">
        <color theme="2" tint="-0.749961851863155"/>
      </left>
      <right/>
      <top style="thin">
        <color theme="2" tint="-0.749961851863155"/>
      </top>
      <bottom style="medium">
        <color theme="2" tint="-0.749961851863155"/>
      </bottom>
      <diagonal/>
    </border>
    <border>
      <left/>
      <right/>
      <top style="thin">
        <color theme="2" tint="-0.749961851863155"/>
      </top>
      <bottom style="medium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medium">
        <color theme="2" tint="-0.749961851863155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44" fontId="13" fillId="2" borderId="1" xfId="1" applyNumberFormat="1" applyFont="1" applyFill="1" applyBorder="1" applyAlignment="1">
      <alignment horizontal="center" vertical="center"/>
    </xf>
    <xf numFmtId="44" fontId="13" fillId="2" borderId="3" xfId="1" applyNumberFormat="1" applyFont="1" applyFill="1" applyBorder="1">
      <alignment vertical="center"/>
    </xf>
    <xf numFmtId="0" fontId="10" fillId="4" borderId="0" xfId="1" applyFont="1" applyFill="1">
      <alignment vertical="center"/>
    </xf>
    <xf numFmtId="0" fontId="12" fillId="4" borderId="0" xfId="1" applyFont="1" applyFill="1">
      <alignment vertical="center"/>
    </xf>
    <xf numFmtId="0" fontId="13" fillId="4" borderId="4" xfId="1" applyFont="1" applyFill="1" applyBorder="1">
      <alignment vertical="center"/>
    </xf>
    <xf numFmtId="49" fontId="13" fillId="4" borderId="4" xfId="1" applyNumberFormat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right" vertical="center"/>
    </xf>
    <xf numFmtId="14" fontId="13" fillId="4" borderId="4" xfId="1" applyNumberFormat="1" applyFont="1" applyFill="1" applyBorder="1" applyAlignment="1">
      <alignment horizontal="left" vertical="center"/>
    </xf>
    <xf numFmtId="0" fontId="13" fillId="4" borderId="0" xfId="1" applyFont="1" applyFill="1">
      <alignment vertical="center"/>
    </xf>
    <xf numFmtId="0" fontId="13" fillId="4" borderId="0" xfId="1" applyFont="1" applyFill="1" applyAlignment="1">
      <alignment horizontal="left" vertical="top"/>
    </xf>
    <xf numFmtId="0" fontId="13" fillId="4" borderId="0" xfId="1" applyFont="1" applyFill="1" applyAlignment="1"/>
    <xf numFmtId="44" fontId="10" fillId="2" borderId="0" xfId="0" applyNumberFormat="1" applyFont="1" applyFill="1"/>
    <xf numFmtId="0" fontId="4" fillId="0" borderId="12" xfId="0" applyFont="1" applyBorder="1" applyAlignment="1">
      <alignment horizontal="left" vertical="center"/>
    </xf>
    <xf numFmtId="0" fontId="13" fillId="4" borderId="8" xfId="1" applyFont="1" applyFill="1" applyBorder="1" applyAlignment="1">
      <alignment horizontal="left"/>
    </xf>
    <xf numFmtId="0" fontId="13" fillId="2" borderId="9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1" fillId="4" borderId="0" xfId="1" applyFont="1" applyFill="1" applyAlignment="1">
      <alignment horizontal="center"/>
    </xf>
    <xf numFmtId="0" fontId="13" fillId="2" borderId="7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89;&#20316;&#25991;&#26723;\&#20013;&#22269;&#38081;&#36947;&#20986;&#29256;&#31038;\2014\Excel%202013&#26085;&#24120;&#20250;&#35745;&#19982;&#36130;&#21153;&#31649;&#29702;\&#25968;&#25454;&#28304;\10\&#28304;&#25991;&#20214;\&#20844;&#21496;&#20250;&#35745;&#20973;&#35777;&#21019;&#24314;&#19982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计科目表"/>
      <sheetName val="总账科目"/>
      <sheetName val="本期记账凭证汇总表"/>
      <sheetName val="本期总分类账"/>
    </sheetNames>
    <sheetDataSet>
      <sheetData sheetId="0">
        <row r="3">
          <cell r="A3" t="str">
            <v>1001</v>
          </cell>
          <cell r="B3" t="str">
            <v>现金</v>
          </cell>
        </row>
        <row r="4">
          <cell r="A4" t="str">
            <v>1002</v>
          </cell>
          <cell r="B4" t="str">
            <v>银行存款</v>
          </cell>
        </row>
        <row r="5">
          <cell r="A5" t="str">
            <v>100201</v>
          </cell>
          <cell r="B5" t="str">
            <v>银行存款-中国工商银行</v>
          </cell>
        </row>
        <row r="6">
          <cell r="A6" t="str">
            <v>100202</v>
          </cell>
          <cell r="B6" t="str">
            <v>银行存款-中国建设银行</v>
          </cell>
        </row>
        <row r="7">
          <cell r="A7" t="str">
            <v>100203</v>
          </cell>
          <cell r="B7" t="str">
            <v>银行存款-中国银行</v>
          </cell>
        </row>
        <row r="8">
          <cell r="A8" t="str">
            <v>100204</v>
          </cell>
          <cell r="B8" t="str">
            <v>银行存款-招商银行</v>
          </cell>
        </row>
        <row r="9">
          <cell r="A9" t="str">
            <v>1009</v>
          </cell>
          <cell r="B9" t="str">
            <v>其他货币资金</v>
          </cell>
        </row>
        <row r="10">
          <cell r="A10" t="str">
            <v>1111</v>
          </cell>
          <cell r="B10" t="str">
            <v>应收票据</v>
          </cell>
        </row>
        <row r="11">
          <cell r="A11" t="str">
            <v>1131</v>
          </cell>
          <cell r="B11" t="str">
            <v>应收账款</v>
          </cell>
        </row>
        <row r="12">
          <cell r="A12" t="str">
            <v>1133</v>
          </cell>
          <cell r="B12" t="str">
            <v>其他应收款</v>
          </cell>
        </row>
        <row r="13">
          <cell r="A13" t="str">
            <v>1141</v>
          </cell>
          <cell r="B13" t="str">
            <v>坏账准备</v>
          </cell>
        </row>
        <row r="14">
          <cell r="A14" t="str">
            <v>1211</v>
          </cell>
          <cell r="B14" t="str">
            <v>购买材料</v>
          </cell>
        </row>
        <row r="15">
          <cell r="A15" t="str">
            <v>121101</v>
          </cell>
          <cell r="B15" t="str">
            <v>购买材料-a材料</v>
          </cell>
        </row>
        <row r="16">
          <cell r="A16" t="str">
            <v>121102</v>
          </cell>
          <cell r="B16" t="str">
            <v>购买材料-b材料</v>
          </cell>
        </row>
        <row r="17">
          <cell r="A17" t="str">
            <v>121103</v>
          </cell>
          <cell r="B17" t="str">
            <v>购买材料-c材料</v>
          </cell>
        </row>
        <row r="18">
          <cell r="A18" t="str">
            <v>121104</v>
          </cell>
          <cell r="B18" t="str">
            <v>购买材料-其他</v>
          </cell>
        </row>
        <row r="19">
          <cell r="A19" t="str">
            <v>1243</v>
          </cell>
          <cell r="B19" t="str">
            <v>库存商品</v>
          </cell>
        </row>
        <row r="20">
          <cell r="A20" t="str">
            <v>1301</v>
          </cell>
          <cell r="B20" t="str">
            <v>待摊费用</v>
          </cell>
        </row>
        <row r="21">
          <cell r="A21" t="str">
            <v>1501</v>
          </cell>
          <cell r="B21" t="str">
            <v>固定资产</v>
          </cell>
        </row>
        <row r="22">
          <cell r="A22" t="str">
            <v>1502</v>
          </cell>
          <cell r="B22" t="str">
            <v>累计折旧</v>
          </cell>
        </row>
        <row r="23">
          <cell r="A23" t="str">
            <v>1911</v>
          </cell>
          <cell r="B23" t="str">
            <v>待处理财产损溢</v>
          </cell>
        </row>
        <row r="24">
          <cell r="A24" t="str">
            <v>2101</v>
          </cell>
          <cell r="B24" t="str">
            <v>短期借款</v>
          </cell>
        </row>
        <row r="25">
          <cell r="A25" t="str">
            <v>2111</v>
          </cell>
          <cell r="B25" t="str">
            <v>应付票据</v>
          </cell>
        </row>
        <row r="26">
          <cell r="A26" t="str">
            <v>2121</v>
          </cell>
          <cell r="B26" t="str">
            <v>应付账款</v>
          </cell>
        </row>
        <row r="27">
          <cell r="A27" t="str">
            <v>2151</v>
          </cell>
          <cell r="B27" t="str">
            <v>应付工资</v>
          </cell>
        </row>
        <row r="28">
          <cell r="A28" t="str">
            <v>2153</v>
          </cell>
          <cell r="B28" t="str">
            <v>应付福利费</v>
          </cell>
        </row>
        <row r="29">
          <cell r="A29" t="str">
            <v>2161</v>
          </cell>
          <cell r="B29" t="str">
            <v>应付股利</v>
          </cell>
        </row>
        <row r="30">
          <cell r="A30" t="str">
            <v>2171</v>
          </cell>
          <cell r="B30" t="str">
            <v>应交税金</v>
          </cell>
        </row>
        <row r="31">
          <cell r="A31" t="str">
            <v>217101</v>
          </cell>
          <cell r="B31" t="str">
            <v>应交税金-应交增值税</v>
          </cell>
        </row>
        <row r="32">
          <cell r="A32" t="str">
            <v>21710101</v>
          </cell>
          <cell r="B32" t="str">
            <v>应交税金-应交增值税-进项税额</v>
          </cell>
        </row>
        <row r="33">
          <cell r="A33" t="str">
            <v>21710102</v>
          </cell>
          <cell r="B33" t="str">
            <v>应交税金-应交增值税-销项税额</v>
          </cell>
        </row>
        <row r="34">
          <cell r="A34" t="str">
            <v>217106</v>
          </cell>
          <cell r="B34" t="str">
            <v>应交税金-应交所得税</v>
          </cell>
        </row>
        <row r="35">
          <cell r="A35" t="str">
            <v>2181</v>
          </cell>
          <cell r="B35" t="str">
            <v>其他应付款</v>
          </cell>
        </row>
        <row r="36">
          <cell r="A36" t="str">
            <v>2191</v>
          </cell>
          <cell r="B36" t="str">
            <v>预提费用</v>
          </cell>
        </row>
        <row r="37">
          <cell r="A37" t="str">
            <v>3101</v>
          </cell>
          <cell r="B37" t="str">
            <v>实收资本(或股本)</v>
          </cell>
        </row>
        <row r="38">
          <cell r="A38" t="str">
            <v>3121</v>
          </cell>
          <cell r="B38" t="str">
            <v>盈余公积</v>
          </cell>
        </row>
        <row r="39">
          <cell r="A39" t="str">
            <v>3131</v>
          </cell>
          <cell r="B39" t="str">
            <v>本年利润</v>
          </cell>
        </row>
        <row r="40">
          <cell r="A40" t="str">
            <v>3141</v>
          </cell>
          <cell r="B40" t="str">
            <v>利润分配</v>
          </cell>
        </row>
        <row r="41">
          <cell r="A41" t="str">
            <v>4101</v>
          </cell>
          <cell r="B41" t="str">
            <v>生产成本</v>
          </cell>
        </row>
        <row r="42">
          <cell r="A42" t="str">
            <v>410101</v>
          </cell>
          <cell r="B42" t="str">
            <v>生产成本-工人工资</v>
          </cell>
        </row>
        <row r="43">
          <cell r="A43" t="str">
            <v>410102</v>
          </cell>
          <cell r="B43" t="str">
            <v>生产成本-辅助生产成本</v>
          </cell>
        </row>
        <row r="44">
          <cell r="A44" t="str">
            <v>410103</v>
          </cell>
          <cell r="B44" t="str">
            <v>生产成本-制造费用</v>
          </cell>
        </row>
        <row r="45">
          <cell r="A45" t="str">
            <v>410104</v>
          </cell>
          <cell r="B45" t="str">
            <v>生产成本-材料</v>
          </cell>
        </row>
        <row r="46">
          <cell r="A46" t="str">
            <v>4105</v>
          </cell>
          <cell r="B46" t="str">
            <v>制造费用</v>
          </cell>
        </row>
        <row r="47">
          <cell r="A47" t="str">
            <v>410501</v>
          </cell>
          <cell r="B47" t="str">
            <v>制造费用-电费</v>
          </cell>
        </row>
        <row r="48">
          <cell r="A48" t="str">
            <v>410503</v>
          </cell>
          <cell r="B48" t="str">
            <v>制造费用-水费</v>
          </cell>
        </row>
        <row r="49">
          <cell r="A49" t="str">
            <v>410504</v>
          </cell>
          <cell r="B49" t="str">
            <v>制造费用-折旧费</v>
          </cell>
        </row>
        <row r="50">
          <cell r="A50" t="str">
            <v>410505</v>
          </cell>
          <cell r="B50" t="str">
            <v>制造费用-修理费</v>
          </cell>
        </row>
        <row r="51">
          <cell r="A51" t="str">
            <v>5101</v>
          </cell>
          <cell r="B51" t="str">
            <v>主营业务收入</v>
          </cell>
        </row>
        <row r="52">
          <cell r="A52" t="str">
            <v>5102</v>
          </cell>
          <cell r="B52" t="str">
            <v>其他业务收入</v>
          </cell>
        </row>
        <row r="53">
          <cell r="A53" t="str">
            <v>5201</v>
          </cell>
          <cell r="B53" t="str">
            <v>投资收益</v>
          </cell>
        </row>
        <row r="54">
          <cell r="A54" t="str">
            <v>5301</v>
          </cell>
          <cell r="B54" t="str">
            <v>营业外收入</v>
          </cell>
        </row>
        <row r="55">
          <cell r="A55" t="str">
            <v>5401</v>
          </cell>
          <cell r="B55" t="str">
            <v>主营业务成本</v>
          </cell>
        </row>
        <row r="56">
          <cell r="A56" t="str">
            <v>540101</v>
          </cell>
          <cell r="B56" t="str">
            <v>主营业务成本-销售成本</v>
          </cell>
        </row>
        <row r="57">
          <cell r="A57" t="str">
            <v>540102</v>
          </cell>
          <cell r="B57" t="str">
            <v>主营业务成本-销售折扣折让</v>
          </cell>
        </row>
        <row r="58">
          <cell r="A58" t="str">
            <v>5402</v>
          </cell>
          <cell r="B58" t="str">
            <v>主营业务税金及附加</v>
          </cell>
        </row>
        <row r="59">
          <cell r="A59" t="str">
            <v>5501</v>
          </cell>
          <cell r="B59" t="str">
            <v>营业费用</v>
          </cell>
        </row>
        <row r="60">
          <cell r="A60" t="str">
            <v>5502</v>
          </cell>
          <cell r="B60" t="str">
            <v>管理费用</v>
          </cell>
        </row>
        <row r="61">
          <cell r="A61" t="str">
            <v>550201</v>
          </cell>
          <cell r="B61" t="str">
            <v>管理费用-管理人员工资</v>
          </cell>
        </row>
        <row r="62">
          <cell r="A62" t="str">
            <v>550202</v>
          </cell>
          <cell r="B62" t="str">
            <v>管理费用-办公费</v>
          </cell>
        </row>
        <row r="63">
          <cell r="A63" t="str">
            <v>550203</v>
          </cell>
          <cell r="B63" t="str">
            <v>管理费用-差旅费</v>
          </cell>
        </row>
        <row r="64">
          <cell r="A64" t="str">
            <v>550204</v>
          </cell>
          <cell r="B64" t="str">
            <v>管理费用-折旧费</v>
          </cell>
        </row>
        <row r="65">
          <cell r="A65" t="str">
            <v>550205</v>
          </cell>
          <cell r="B65" t="str">
            <v>管理费用-坏账损失</v>
          </cell>
        </row>
        <row r="66">
          <cell r="A66" t="str">
            <v>5503</v>
          </cell>
          <cell r="B66" t="str">
            <v>财务费用</v>
          </cell>
        </row>
        <row r="67">
          <cell r="A67" t="str">
            <v>550301</v>
          </cell>
          <cell r="B67" t="str">
            <v>财务费用-利息</v>
          </cell>
        </row>
        <row r="68">
          <cell r="A68" t="str">
            <v>550302</v>
          </cell>
          <cell r="B68" t="str">
            <v>财务费用-手续费</v>
          </cell>
        </row>
        <row r="69">
          <cell r="A69" t="str">
            <v>5601</v>
          </cell>
          <cell r="B69" t="str">
            <v>营业外支出</v>
          </cell>
        </row>
        <row r="70">
          <cell r="A70" t="str">
            <v>5701</v>
          </cell>
          <cell r="B70" t="str">
            <v>所得税</v>
          </cell>
        </row>
      </sheetData>
      <sheetData sheetId="1">
        <row r="3">
          <cell r="B3" t="str">
            <v>现金</v>
          </cell>
        </row>
        <row r="4">
          <cell r="B4" t="str">
            <v>银行存款</v>
          </cell>
        </row>
        <row r="5">
          <cell r="B5" t="str">
            <v>其他货币资金</v>
          </cell>
        </row>
        <row r="6">
          <cell r="B6" t="str">
            <v>应收票据</v>
          </cell>
        </row>
        <row r="7">
          <cell r="B7" t="str">
            <v>应收账款</v>
          </cell>
        </row>
        <row r="8">
          <cell r="B8" t="str">
            <v>其他应收款</v>
          </cell>
        </row>
        <row r="9">
          <cell r="B9" t="str">
            <v>坏账准备</v>
          </cell>
        </row>
        <row r="10">
          <cell r="B10" t="str">
            <v>购买材料</v>
          </cell>
        </row>
        <row r="11">
          <cell r="B11" t="str">
            <v>库存商品</v>
          </cell>
        </row>
        <row r="12">
          <cell r="B12" t="str">
            <v>待摊费用</v>
          </cell>
        </row>
        <row r="13">
          <cell r="B13" t="str">
            <v>固定资产</v>
          </cell>
        </row>
        <row r="14">
          <cell r="B14" t="str">
            <v>累计折旧</v>
          </cell>
        </row>
        <row r="15">
          <cell r="B15" t="str">
            <v>待处理财产损溢</v>
          </cell>
        </row>
        <row r="16">
          <cell r="B16" t="str">
            <v>短期借款</v>
          </cell>
        </row>
        <row r="17">
          <cell r="B17" t="str">
            <v>应付票据</v>
          </cell>
        </row>
        <row r="18">
          <cell r="B18" t="str">
            <v>应付账款</v>
          </cell>
        </row>
        <row r="19">
          <cell r="B19" t="str">
            <v>应付工资</v>
          </cell>
        </row>
        <row r="20">
          <cell r="B20" t="str">
            <v>应付福利费</v>
          </cell>
        </row>
        <row r="21">
          <cell r="B21" t="str">
            <v>应付股利</v>
          </cell>
        </row>
        <row r="22">
          <cell r="B22" t="str">
            <v>应交税金</v>
          </cell>
        </row>
        <row r="23">
          <cell r="B23" t="str">
            <v>其他应付款</v>
          </cell>
        </row>
        <row r="24">
          <cell r="B24" t="str">
            <v>预提费用</v>
          </cell>
        </row>
        <row r="25">
          <cell r="B25" t="str">
            <v>实收资本(或股本)</v>
          </cell>
        </row>
        <row r="26">
          <cell r="B26" t="str">
            <v>盈余公积</v>
          </cell>
        </row>
        <row r="27">
          <cell r="B27" t="str">
            <v>本年利润</v>
          </cell>
        </row>
        <row r="28">
          <cell r="B28" t="str">
            <v>利润分配</v>
          </cell>
        </row>
        <row r="29">
          <cell r="B29" t="str">
            <v>生产成本</v>
          </cell>
        </row>
        <row r="30">
          <cell r="B30" t="str">
            <v>制造费用</v>
          </cell>
        </row>
        <row r="31">
          <cell r="B31" t="str">
            <v>主营业务收入</v>
          </cell>
        </row>
        <row r="32">
          <cell r="B32" t="str">
            <v>其他业务收入</v>
          </cell>
        </row>
        <row r="33">
          <cell r="B33" t="str">
            <v>投资收益</v>
          </cell>
        </row>
        <row r="34">
          <cell r="B34" t="str">
            <v>营业外收入</v>
          </cell>
        </row>
        <row r="35">
          <cell r="B35" t="str">
            <v>主营业务成本</v>
          </cell>
        </row>
        <row r="36">
          <cell r="B36" t="str">
            <v>营业费用</v>
          </cell>
        </row>
        <row r="37">
          <cell r="B37" t="str">
            <v>管理费用</v>
          </cell>
        </row>
        <row r="38">
          <cell r="B38" t="str">
            <v>财务费用</v>
          </cell>
        </row>
        <row r="39">
          <cell r="B39" t="str">
            <v>营业外支出</v>
          </cell>
        </row>
        <row r="40">
          <cell r="B40" t="str">
            <v>所得税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3" sqref="A3:A43"/>
    </sheetView>
  </sheetViews>
  <sheetFormatPr defaultRowHeight="13.5"/>
  <cols>
    <col min="1" max="1" width="11.375" customWidth="1"/>
    <col min="2" max="2" width="12.875" customWidth="1"/>
    <col min="3" max="3" width="12.25" customWidth="1"/>
    <col min="4" max="4" width="10.25" customWidth="1"/>
    <col min="5" max="5" width="23.75" customWidth="1"/>
  </cols>
  <sheetData>
    <row r="1" spans="1:5" ht="22.5">
      <c r="A1" s="26" t="s">
        <v>54</v>
      </c>
      <c r="B1" s="26"/>
      <c r="C1" s="1"/>
      <c r="D1" s="2"/>
      <c r="E1" s="2"/>
    </row>
    <row r="2" spans="1:5" ht="18">
      <c r="A2" s="3" t="s">
        <v>52</v>
      </c>
      <c r="B2" s="3" t="s">
        <v>55</v>
      </c>
      <c r="C2" s="3" t="s">
        <v>56</v>
      </c>
      <c r="D2" s="3" t="s">
        <v>57</v>
      </c>
      <c r="E2" s="3" t="s">
        <v>53</v>
      </c>
    </row>
    <row r="3" spans="1:5" ht="15">
      <c r="A3" s="4" t="s">
        <v>19</v>
      </c>
      <c r="B3" s="5" t="s">
        <v>58</v>
      </c>
      <c r="C3" s="6"/>
      <c r="D3" s="7" t="s">
        <v>59</v>
      </c>
      <c r="E3" s="8" t="str">
        <f t="shared" ref="E3:E43" si="0">IF(C3="",B3,B3&amp;"-"&amp;C3)</f>
        <v>库存现金</v>
      </c>
    </row>
    <row r="4" spans="1:5" ht="15">
      <c r="A4" s="4" t="s">
        <v>60</v>
      </c>
      <c r="B4" s="5" t="s">
        <v>20</v>
      </c>
      <c r="C4" s="6"/>
      <c r="D4" s="7" t="s">
        <v>59</v>
      </c>
      <c r="E4" s="8" t="str">
        <f t="shared" si="0"/>
        <v>银行存款</v>
      </c>
    </row>
    <row r="5" spans="1:5" ht="15">
      <c r="A5" s="4" t="s">
        <v>61</v>
      </c>
      <c r="B5" s="5" t="s">
        <v>20</v>
      </c>
      <c r="C5" s="9" t="s">
        <v>62</v>
      </c>
      <c r="D5" s="7" t="s">
        <v>59</v>
      </c>
      <c r="E5" s="8" t="str">
        <f t="shared" si="0"/>
        <v>银行存款-中国工商银行</v>
      </c>
    </row>
    <row r="6" spans="1:5" ht="15">
      <c r="A6" s="4" t="s">
        <v>63</v>
      </c>
      <c r="B6" s="5" t="s">
        <v>20</v>
      </c>
      <c r="C6" s="9" t="s">
        <v>64</v>
      </c>
      <c r="D6" s="7" t="s">
        <v>59</v>
      </c>
      <c r="E6" s="8" t="str">
        <f t="shared" si="0"/>
        <v>银行存款-中国银行</v>
      </c>
    </row>
    <row r="7" spans="1:5" ht="15">
      <c r="A7" s="4" t="s">
        <v>65</v>
      </c>
      <c r="B7" s="5" t="s">
        <v>66</v>
      </c>
      <c r="C7" s="6"/>
      <c r="D7" s="7" t="s">
        <v>59</v>
      </c>
      <c r="E7" s="8" t="str">
        <f t="shared" si="0"/>
        <v>其他货币资金</v>
      </c>
    </row>
    <row r="8" spans="1:5" ht="15">
      <c r="A8" s="4" t="s">
        <v>67</v>
      </c>
      <c r="B8" s="5" t="s">
        <v>21</v>
      </c>
      <c r="C8" s="6"/>
      <c r="D8" s="7" t="s">
        <v>59</v>
      </c>
      <c r="E8" s="8" t="str">
        <f t="shared" si="0"/>
        <v>应收账款</v>
      </c>
    </row>
    <row r="9" spans="1:5" ht="15">
      <c r="A9" s="4" t="s">
        <v>68</v>
      </c>
      <c r="B9" s="5" t="s">
        <v>22</v>
      </c>
      <c r="C9" s="6"/>
      <c r="D9" s="7" t="s">
        <v>59</v>
      </c>
      <c r="E9" s="8" t="str">
        <f t="shared" si="0"/>
        <v>其他应收款</v>
      </c>
    </row>
    <row r="10" spans="1:5" ht="15">
      <c r="A10" s="4" t="s">
        <v>69</v>
      </c>
      <c r="B10" s="5" t="s">
        <v>23</v>
      </c>
      <c r="C10" s="6"/>
      <c r="D10" s="7" t="s">
        <v>70</v>
      </c>
      <c r="E10" s="8" t="str">
        <f t="shared" si="0"/>
        <v>坏账准备</v>
      </c>
    </row>
    <row r="11" spans="1:5" ht="15">
      <c r="A11" s="4" t="s">
        <v>71</v>
      </c>
      <c r="B11" s="5" t="s">
        <v>72</v>
      </c>
      <c r="C11" s="6"/>
      <c r="D11" s="7" t="s">
        <v>59</v>
      </c>
      <c r="E11" s="8" t="str">
        <f t="shared" si="0"/>
        <v>材料采购</v>
      </c>
    </row>
    <row r="12" spans="1:5" ht="15">
      <c r="A12" s="4" t="s">
        <v>73</v>
      </c>
      <c r="B12" s="5" t="s">
        <v>24</v>
      </c>
      <c r="C12" s="6"/>
      <c r="D12" s="7" t="s">
        <v>59</v>
      </c>
      <c r="E12" s="8" t="str">
        <f t="shared" si="0"/>
        <v>库存商品</v>
      </c>
    </row>
    <row r="13" spans="1:5" ht="15">
      <c r="A13" s="4" t="s">
        <v>74</v>
      </c>
      <c r="B13" s="5" t="s">
        <v>75</v>
      </c>
      <c r="C13" s="6"/>
      <c r="D13" s="7" t="s">
        <v>70</v>
      </c>
      <c r="E13" s="8" t="str">
        <f t="shared" si="0"/>
        <v>存货跌价准备</v>
      </c>
    </row>
    <row r="14" spans="1:5" ht="15">
      <c r="A14" s="4" t="s">
        <v>76</v>
      </c>
      <c r="B14" s="5" t="s">
        <v>25</v>
      </c>
      <c r="C14" s="6"/>
      <c r="D14" s="7" t="s">
        <v>59</v>
      </c>
      <c r="E14" s="8" t="str">
        <f t="shared" si="0"/>
        <v>固定资产</v>
      </c>
    </row>
    <row r="15" spans="1:5" ht="15">
      <c r="A15" s="4" t="s">
        <v>77</v>
      </c>
      <c r="B15" s="5" t="s">
        <v>26</v>
      </c>
      <c r="C15" s="6"/>
      <c r="D15" s="7" t="s">
        <v>70</v>
      </c>
      <c r="E15" s="8" t="str">
        <f t="shared" si="0"/>
        <v>累计折旧</v>
      </c>
    </row>
    <row r="16" spans="1:5" ht="15">
      <c r="A16" s="4" t="s">
        <v>78</v>
      </c>
      <c r="B16" s="5" t="s">
        <v>79</v>
      </c>
      <c r="C16" s="6"/>
      <c r="D16" s="7" t="s">
        <v>59</v>
      </c>
      <c r="E16" s="8" t="str">
        <f t="shared" si="0"/>
        <v>待处理财产损益</v>
      </c>
    </row>
    <row r="17" spans="1:5" ht="15">
      <c r="A17" s="4" t="s">
        <v>80</v>
      </c>
      <c r="B17" s="5" t="s">
        <v>27</v>
      </c>
      <c r="C17" s="6"/>
      <c r="D17" s="7" t="s">
        <v>70</v>
      </c>
      <c r="E17" s="8" t="str">
        <f t="shared" si="0"/>
        <v>短期借款</v>
      </c>
    </row>
    <row r="18" spans="1:5" ht="15">
      <c r="A18" s="4" t="s">
        <v>81</v>
      </c>
      <c r="B18" s="5" t="s">
        <v>28</v>
      </c>
      <c r="C18" s="6"/>
      <c r="D18" s="7" t="s">
        <v>70</v>
      </c>
      <c r="E18" s="8" t="str">
        <f t="shared" si="0"/>
        <v>应付账款</v>
      </c>
    </row>
    <row r="19" spans="1:5" ht="15">
      <c r="A19" s="4" t="s">
        <v>82</v>
      </c>
      <c r="B19" s="5" t="s">
        <v>83</v>
      </c>
      <c r="C19" s="9"/>
      <c r="D19" s="7" t="s">
        <v>70</v>
      </c>
      <c r="E19" s="8" t="str">
        <f t="shared" si="0"/>
        <v>应付职工薪酬</v>
      </c>
    </row>
    <row r="20" spans="1:5" ht="15">
      <c r="A20" s="4" t="s">
        <v>84</v>
      </c>
      <c r="B20" s="5" t="s">
        <v>83</v>
      </c>
      <c r="C20" s="10" t="s">
        <v>85</v>
      </c>
      <c r="D20" s="7" t="s">
        <v>70</v>
      </c>
      <c r="E20" s="8" t="str">
        <f t="shared" si="0"/>
        <v>应付职工薪酬-员工工资</v>
      </c>
    </row>
    <row r="21" spans="1:5" ht="15">
      <c r="A21" s="4" t="s">
        <v>29</v>
      </c>
      <c r="B21" s="5" t="s">
        <v>83</v>
      </c>
      <c r="C21" s="10" t="s">
        <v>86</v>
      </c>
      <c r="D21" s="7" t="s">
        <v>70</v>
      </c>
      <c r="E21" s="8" t="str">
        <f t="shared" si="0"/>
        <v>应付职工薪酬-员工福利费</v>
      </c>
    </row>
    <row r="22" spans="1:5" ht="15">
      <c r="A22" s="4" t="s">
        <v>30</v>
      </c>
      <c r="B22" s="5" t="s">
        <v>83</v>
      </c>
      <c r="C22" s="10" t="s">
        <v>87</v>
      </c>
      <c r="D22" s="7" t="s">
        <v>70</v>
      </c>
      <c r="E22" s="8" t="str">
        <f t="shared" si="0"/>
        <v>应付职工薪酬-保险费</v>
      </c>
    </row>
    <row r="23" spans="1:5" ht="15">
      <c r="A23" s="4" t="s">
        <v>31</v>
      </c>
      <c r="B23" s="5" t="s">
        <v>83</v>
      </c>
      <c r="C23" s="10" t="s">
        <v>88</v>
      </c>
      <c r="D23" s="7" t="s">
        <v>70</v>
      </c>
      <c r="E23" s="8" t="str">
        <f t="shared" si="0"/>
        <v>应付职工薪酬-代扣个人所得税</v>
      </c>
    </row>
    <row r="24" spans="1:5" ht="15">
      <c r="A24" s="4" t="s">
        <v>89</v>
      </c>
      <c r="B24" s="5" t="s">
        <v>90</v>
      </c>
      <c r="C24" s="10"/>
      <c r="D24" s="7" t="s">
        <v>70</v>
      </c>
      <c r="E24" s="8" t="str">
        <f t="shared" si="0"/>
        <v>应缴税费</v>
      </c>
    </row>
    <row r="25" spans="1:5" ht="15">
      <c r="A25" s="4" t="s">
        <v>91</v>
      </c>
      <c r="B25" s="5" t="s">
        <v>90</v>
      </c>
      <c r="C25" s="10" t="s">
        <v>92</v>
      </c>
      <c r="D25" s="7" t="s">
        <v>70</v>
      </c>
      <c r="E25" s="8" t="str">
        <f t="shared" si="0"/>
        <v>应缴税费-应交增值税</v>
      </c>
    </row>
    <row r="26" spans="1:5" ht="15">
      <c r="A26" s="4" t="s">
        <v>93</v>
      </c>
      <c r="B26" s="5" t="s">
        <v>90</v>
      </c>
      <c r="C26" s="10" t="s">
        <v>94</v>
      </c>
      <c r="D26" s="7" t="s">
        <v>59</v>
      </c>
      <c r="E26" s="8" t="str">
        <f t="shared" si="0"/>
        <v>应缴税费-应交增值税-进项税额</v>
      </c>
    </row>
    <row r="27" spans="1:5" ht="15">
      <c r="A27" s="4" t="s">
        <v>95</v>
      </c>
      <c r="B27" s="5" t="s">
        <v>90</v>
      </c>
      <c r="C27" s="10" t="s">
        <v>96</v>
      </c>
      <c r="D27" s="7" t="s">
        <v>59</v>
      </c>
      <c r="E27" s="8" t="str">
        <f t="shared" si="0"/>
        <v>应缴税费-应交增值税-已交税金</v>
      </c>
    </row>
    <row r="28" spans="1:5" ht="15">
      <c r="A28" s="4" t="s">
        <v>97</v>
      </c>
      <c r="B28" s="5" t="s">
        <v>90</v>
      </c>
      <c r="C28" s="10" t="s">
        <v>98</v>
      </c>
      <c r="D28" s="7" t="s">
        <v>70</v>
      </c>
      <c r="E28" s="8" t="str">
        <f t="shared" si="0"/>
        <v>应缴税费-应交所得税</v>
      </c>
    </row>
    <row r="29" spans="1:5" ht="15">
      <c r="A29" s="4" t="s">
        <v>99</v>
      </c>
      <c r="B29" s="5" t="s">
        <v>90</v>
      </c>
      <c r="C29" s="10" t="s">
        <v>100</v>
      </c>
      <c r="D29" s="7" t="s">
        <v>70</v>
      </c>
      <c r="E29" s="8" t="str">
        <f t="shared" si="0"/>
        <v>应缴税费-应交个人所得税</v>
      </c>
    </row>
    <row r="30" spans="1:5" ht="15">
      <c r="A30" s="4" t="s">
        <v>101</v>
      </c>
      <c r="B30" s="5" t="s">
        <v>32</v>
      </c>
      <c r="C30" s="6"/>
      <c r="D30" s="7" t="s">
        <v>70</v>
      </c>
      <c r="E30" s="8" t="str">
        <f t="shared" si="0"/>
        <v>其他应付款</v>
      </c>
    </row>
    <row r="31" spans="1:5" ht="15">
      <c r="A31" s="4" t="s">
        <v>102</v>
      </c>
      <c r="B31" s="5" t="s">
        <v>103</v>
      </c>
      <c r="C31" s="6"/>
      <c r="D31" s="7" t="s">
        <v>70</v>
      </c>
      <c r="E31" s="8" t="str">
        <f t="shared" si="0"/>
        <v>实收资本</v>
      </c>
    </row>
    <row r="32" spans="1:5" ht="15">
      <c r="A32" s="4" t="s">
        <v>104</v>
      </c>
      <c r="B32" s="5" t="s">
        <v>33</v>
      </c>
      <c r="C32" s="6"/>
      <c r="D32" s="7" t="s">
        <v>70</v>
      </c>
      <c r="E32" s="8" t="str">
        <f t="shared" si="0"/>
        <v>盈余公积</v>
      </c>
    </row>
    <row r="33" spans="1:5" ht="15">
      <c r="A33" s="4" t="s">
        <v>105</v>
      </c>
      <c r="B33" s="5" t="s">
        <v>34</v>
      </c>
      <c r="C33" s="6"/>
      <c r="D33" s="7" t="s">
        <v>70</v>
      </c>
      <c r="E33" s="8" t="str">
        <f t="shared" si="0"/>
        <v>本年利润</v>
      </c>
    </row>
    <row r="34" spans="1:5" ht="15">
      <c r="A34" s="4" t="s">
        <v>106</v>
      </c>
      <c r="B34" s="5" t="s">
        <v>107</v>
      </c>
      <c r="C34" s="6"/>
      <c r="D34" s="7" t="s">
        <v>70</v>
      </c>
      <c r="E34" s="8" t="str">
        <f t="shared" si="0"/>
        <v>利润分配</v>
      </c>
    </row>
    <row r="35" spans="1:5" ht="15">
      <c r="A35" s="4" t="s">
        <v>108</v>
      </c>
      <c r="B35" s="5" t="s">
        <v>35</v>
      </c>
      <c r="C35" s="6"/>
      <c r="D35" s="7" t="s">
        <v>70</v>
      </c>
      <c r="E35" s="8" t="str">
        <f t="shared" si="0"/>
        <v>主营业务收入</v>
      </c>
    </row>
    <row r="36" spans="1:5" ht="15">
      <c r="A36" s="4" t="s">
        <v>36</v>
      </c>
      <c r="B36" s="5" t="s">
        <v>37</v>
      </c>
      <c r="C36" s="6"/>
      <c r="D36" s="7" t="s">
        <v>70</v>
      </c>
      <c r="E36" s="8" t="str">
        <f t="shared" si="0"/>
        <v>其他业务收入</v>
      </c>
    </row>
    <row r="37" spans="1:5" ht="15">
      <c r="A37" s="4" t="s">
        <v>38</v>
      </c>
      <c r="B37" s="5" t="s">
        <v>39</v>
      </c>
      <c r="C37" s="6"/>
      <c r="D37" s="7" t="s">
        <v>59</v>
      </c>
      <c r="E37" s="8" t="str">
        <f t="shared" si="0"/>
        <v>主营业务成本</v>
      </c>
    </row>
    <row r="38" spans="1:5" ht="15">
      <c r="A38" s="4" t="s">
        <v>40</v>
      </c>
      <c r="B38" s="5" t="s">
        <v>41</v>
      </c>
      <c r="C38" s="6"/>
      <c r="D38" s="7" t="s">
        <v>59</v>
      </c>
      <c r="E38" s="8" t="str">
        <f t="shared" si="0"/>
        <v>营业税金及附加</v>
      </c>
    </row>
    <row r="39" spans="1:5" ht="15">
      <c r="A39" s="4" t="s">
        <v>42</v>
      </c>
      <c r="B39" s="5" t="s">
        <v>43</v>
      </c>
      <c r="C39" s="6"/>
      <c r="D39" s="7" t="s">
        <v>59</v>
      </c>
      <c r="E39" s="8" t="str">
        <f t="shared" si="0"/>
        <v>销售费用</v>
      </c>
    </row>
    <row r="40" spans="1:5" ht="15">
      <c r="A40" s="4" t="s">
        <v>44</v>
      </c>
      <c r="B40" s="5" t="s">
        <v>45</v>
      </c>
      <c r="C40" s="6"/>
      <c r="D40" s="7" t="s">
        <v>59</v>
      </c>
      <c r="E40" s="8" t="str">
        <f t="shared" si="0"/>
        <v>管理费用</v>
      </c>
    </row>
    <row r="41" spans="1:5" ht="15">
      <c r="A41" s="4" t="s">
        <v>46</v>
      </c>
      <c r="B41" s="5" t="s">
        <v>47</v>
      </c>
      <c r="C41" s="6"/>
      <c r="D41" s="7" t="s">
        <v>59</v>
      </c>
      <c r="E41" s="8" t="str">
        <f t="shared" si="0"/>
        <v>财务费用</v>
      </c>
    </row>
    <row r="42" spans="1:5" ht="15">
      <c r="A42" s="4" t="s">
        <v>48</v>
      </c>
      <c r="B42" s="5" t="s">
        <v>49</v>
      </c>
      <c r="C42" s="6"/>
      <c r="D42" s="7" t="s">
        <v>59</v>
      </c>
      <c r="E42" s="8" t="str">
        <f t="shared" si="0"/>
        <v>所得税费用</v>
      </c>
    </row>
    <row r="43" spans="1:5" ht="15">
      <c r="A43" s="4" t="s">
        <v>50</v>
      </c>
      <c r="B43" s="5" t="s">
        <v>51</v>
      </c>
      <c r="C43" s="6"/>
      <c r="D43" s="7" t="s">
        <v>59</v>
      </c>
      <c r="E43" s="8" t="str">
        <f t="shared" si="0"/>
        <v>以前年度损益调整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15" zoomScaleNormal="115" workbookViewId="0">
      <selection activeCell="H12" sqref="A1:H12"/>
    </sheetView>
  </sheetViews>
  <sheetFormatPr defaultRowHeight="13.5"/>
  <cols>
    <col min="1" max="1" width="4.375" customWidth="1"/>
    <col min="2" max="2" width="6.75" customWidth="1"/>
    <col min="3" max="3" width="9.5" customWidth="1"/>
    <col min="4" max="4" width="10.375" customWidth="1"/>
    <col min="5" max="5" width="14.125" customWidth="1"/>
    <col min="6" max="7" width="11.25" bestFit="1" customWidth="1"/>
    <col min="8" max="8" width="4.5" customWidth="1"/>
  </cols>
  <sheetData>
    <row r="1" spans="1:8" ht="29.25">
      <c r="A1" s="16"/>
      <c r="B1" s="33" t="s">
        <v>9</v>
      </c>
      <c r="C1" s="33"/>
      <c r="D1" s="33"/>
      <c r="E1" s="33"/>
      <c r="F1" s="33"/>
      <c r="G1" s="33"/>
      <c r="H1" s="17"/>
    </row>
    <row r="2" spans="1:8" ht="17.25" thickBot="1">
      <c r="A2" s="16"/>
      <c r="B2" s="18" t="s">
        <v>10</v>
      </c>
      <c r="C2" s="19" t="s">
        <v>18</v>
      </c>
      <c r="D2" s="20" t="s">
        <v>15</v>
      </c>
      <c r="E2" s="21" t="s">
        <v>111</v>
      </c>
      <c r="F2" s="18"/>
      <c r="G2" s="18"/>
      <c r="H2" s="22"/>
    </row>
    <row r="3" spans="1:8" ht="15" customHeight="1">
      <c r="A3" s="16"/>
      <c r="B3" s="34" t="s">
        <v>11</v>
      </c>
      <c r="C3" s="35"/>
      <c r="D3" s="11" t="s">
        <v>12</v>
      </c>
      <c r="E3" s="11" t="s">
        <v>13</v>
      </c>
      <c r="F3" s="11" t="s">
        <v>14</v>
      </c>
      <c r="G3" s="12" t="s">
        <v>17</v>
      </c>
      <c r="H3" s="22"/>
    </row>
    <row r="4" spans="1:8" ht="15" customHeight="1">
      <c r="A4" s="16"/>
      <c r="B4" s="31" t="s">
        <v>110</v>
      </c>
      <c r="C4" s="32"/>
      <c r="D4" s="13" t="s">
        <v>109</v>
      </c>
      <c r="E4" s="13" t="str">
        <f>IF(D4="","",VLOOKUP(D4,会计科目表!$A$2:$E$43,5,FALSE))</f>
        <v>销售费用</v>
      </c>
      <c r="F4" s="14">
        <v>1035</v>
      </c>
      <c r="G4" s="15"/>
      <c r="H4" s="22" t="s">
        <v>0</v>
      </c>
    </row>
    <row r="5" spans="1:8" ht="15" customHeight="1">
      <c r="A5" s="16"/>
      <c r="B5" s="31" t="s">
        <v>112</v>
      </c>
      <c r="C5" s="32"/>
      <c r="D5" s="13" t="s">
        <v>19</v>
      </c>
      <c r="E5" s="13" t="str">
        <f>IF(D5="","",VLOOKUP(D5,会计科目表!$A$2:$E$43,5,FALSE))</f>
        <v>库存现金</v>
      </c>
      <c r="F5" s="14"/>
      <c r="G5" s="15">
        <v>1035</v>
      </c>
      <c r="H5" s="22" t="s">
        <v>1</v>
      </c>
    </row>
    <row r="6" spans="1:8" ht="15" customHeight="1">
      <c r="A6" s="16"/>
      <c r="B6" s="31"/>
      <c r="C6" s="32"/>
      <c r="D6" s="13"/>
      <c r="E6" s="13" t="str">
        <f>IF(D6="","",VLOOKUP(D6,#REF!,5,FALSE))</f>
        <v/>
      </c>
      <c r="F6" s="14"/>
      <c r="G6" s="15"/>
      <c r="H6" s="22" t="s">
        <v>2</v>
      </c>
    </row>
    <row r="7" spans="1:8" ht="15" customHeight="1">
      <c r="A7" s="16"/>
      <c r="B7" s="31" t="s">
        <v>3</v>
      </c>
      <c r="C7" s="32"/>
      <c r="D7" s="13" t="s">
        <v>3</v>
      </c>
      <c r="E7" s="13" t="str">
        <f>IF(D7="","",VLOOKUP(D7,#REF!,5,FALSE))</f>
        <v/>
      </c>
      <c r="F7" s="14"/>
      <c r="G7" s="15"/>
      <c r="H7" s="23">
        <v>1</v>
      </c>
    </row>
    <row r="8" spans="1:8" ht="15" customHeight="1">
      <c r="A8" s="16"/>
      <c r="B8" s="31" t="s">
        <v>3</v>
      </c>
      <c r="C8" s="32"/>
      <c r="D8" s="13" t="s">
        <v>3</v>
      </c>
      <c r="E8" s="13" t="str">
        <f>IF(D8="","",VLOOKUP(D8,#REF!,5,FALSE))</f>
        <v/>
      </c>
      <c r="F8" s="14"/>
      <c r="G8" s="15"/>
      <c r="H8" s="22" t="s">
        <v>4</v>
      </c>
    </row>
    <row r="9" spans="1:8" ht="15" customHeight="1">
      <c r="A9" s="16"/>
      <c r="B9" s="31" t="s">
        <v>3</v>
      </c>
      <c r="C9" s="32"/>
      <c r="D9" s="13" t="s">
        <v>3</v>
      </c>
      <c r="E9" s="13" t="str">
        <f>IF(D9="","",VLOOKUP(D9,#REF!,5,FALSE))</f>
        <v/>
      </c>
      <c r="F9" s="25"/>
      <c r="G9" s="14"/>
      <c r="H9" s="22"/>
    </row>
    <row r="10" spans="1:8" ht="15" customHeight="1" thickBot="1">
      <c r="A10" s="16"/>
      <c r="B10" s="28" t="s">
        <v>5</v>
      </c>
      <c r="C10" s="29"/>
      <c r="D10" s="29"/>
      <c r="E10" s="30"/>
      <c r="F10" s="14">
        <f>SUM(F4:F9)</f>
        <v>1035</v>
      </c>
      <c r="G10" s="14">
        <f>SUM(G4:G9)</f>
        <v>1035</v>
      </c>
      <c r="H10" s="22"/>
    </row>
    <row r="11" spans="1:8" ht="16.5">
      <c r="A11" s="16"/>
      <c r="B11" s="27" t="s">
        <v>6</v>
      </c>
      <c r="C11" s="27"/>
      <c r="D11" s="24" t="s">
        <v>7</v>
      </c>
      <c r="E11" s="24" t="s">
        <v>16</v>
      </c>
      <c r="F11" s="27" t="s">
        <v>8</v>
      </c>
      <c r="G11" s="27"/>
      <c r="H11" s="22"/>
    </row>
    <row r="12" spans="1:8" ht="16.5">
      <c r="A12" s="16"/>
      <c r="B12" s="16"/>
      <c r="C12" s="16"/>
      <c r="D12" s="16"/>
      <c r="E12" s="16"/>
      <c r="F12" s="16"/>
      <c r="G12" s="16"/>
      <c r="H12" s="16"/>
    </row>
  </sheetData>
  <mergeCells count="11">
    <mergeCell ref="B1:G1"/>
    <mergeCell ref="B3:C3"/>
    <mergeCell ref="B4:C4"/>
    <mergeCell ref="B5:C5"/>
    <mergeCell ref="B6:C6"/>
    <mergeCell ref="B11:C11"/>
    <mergeCell ref="F11:G11"/>
    <mergeCell ref="B10:E10"/>
    <mergeCell ref="B7:C7"/>
    <mergeCell ref="B8:C8"/>
    <mergeCell ref="B9:C9"/>
  </mergeCells>
  <phoneticPr fontId="2" type="noConversion"/>
  <dataValidations disablePrompts="1" count="1">
    <dataValidation type="list" allowBlank="1" showInputMessage="1" showErrorMessage="1" sqref="D4:D9">
      <formula1>科目代码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会计科目表</vt:lpstr>
      <vt:lpstr>通用记账凭证</vt:lpstr>
      <vt:lpstr>科目代码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2020-04-11T02:45:36Z</dcterms:modified>
</cp:coreProperties>
</file>